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.kominiak\Desktop\PLAN\Plan poni┼╝ej 130 000\"/>
    </mc:Choice>
  </mc:AlternateContent>
  <bookViews>
    <workbookView xWindow="-108" yWindow="-108" windowWidth="23256" windowHeight="12576"/>
  </bookViews>
  <sheets>
    <sheet name="Arkusz1" sheetId="1" r:id="rId1"/>
  </sheets>
  <definedNames>
    <definedName name="_ftn1" localSheetId="0">Arkusz1!#REF!</definedName>
    <definedName name="_ftn2" localSheetId="0">Arkusz1!#REF!</definedName>
    <definedName name="_ftn3" localSheetId="0">Arkusz1!#REF!</definedName>
    <definedName name="_ftn4" localSheetId="0">Arkusz1!#REF!</definedName>
    <definedName name="_ftn5" localSheetId="0">Arkusz1!#REF!</definedName>
    <definedName name="_ftnref1" localSheetId="0">Arkusz1!$D$5</definedName>
    <definedName name="_ftnref2" localSheetId="0">Arkusz1!$E$5</definedName>
    <definedName name="_ftnref3" localSheetId="0">Arkusz1!#REF!</definedName>
    <definedName name="_ftnref4" localSheetId="0">Arkusz1!$H$5</definedName>
    <definedName name="_ftnref5" localSheetId="0">Arkusz1!$I$5</definedName>
    <definedName name="_xlnm.Print_Area" localSheetId="0">Arkusz1!$B$1:$I$497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217" i="1" l="1"/>
  <c r="G112" i="1"/>
  <c r="G105" i="1"/>
  <c r="G14" i="1"/>
  <c r="G453" i="1"/>
  <c r="G446" i="1"/>
  <c r="G439" i="1"/>
  <c r="G21" i="1"/>
  <c r="G28" i="1"/>
  <c r="G339" i="1"/>
  <c r="G332" i="1"/>
  <c r="G507" i="1" l="1"/>
  <c r="G500" i="1" l="1"/>
  <c r="G460" i="1" l="1"/>
  <c r="G467" i="1"/>
  <c r="G474" i="1"/>
  <c r="G168" i="1" l="1"/>
  <c r="G175" i="1" l="1"/>
  <c r="H175" i="1" s="1"/>
  <c r="G63" i="1" l="1"/>
  <c r="G42" i="1" l="1"/>
  <c r="G491" i="1" l="1"/>
  <c r="G484" i="1"/>
  <c r="G91" i="1" l="1"/>
  <c r="G56" i="1"/>
  <c r="G238" i="1" l="1"/>
  <c r="G231" i="1"/>
  <c r="G224" i="1" l="1"/>
  <c r="G367" i="1" l="1"/>
  <c r="G432" i="1" l="1"/>
  <c r="G196" i="1"/>
  <c r="G210" i="1" l="1"/>
  <c r="G409" i="1"/>
  <c r="G416" i="1"/>
  <c r="G395" i="1"/>
  <c r="G402" i="1"/>
  <c r="G381" i="1"/>
  <c r="G388" i="1"/>
  <c r="G360" i="1"/>
  <c r="G374" i="1"/>
  <c r="G346" i="1"/>
  <c r="G353" i="1"/>
  <c r="G318" i="1"/>
  <c r="G325" i="1"/>
  <c r="G304" i="1"/>
  <c r="G311" i="1"/>
  <c r="G297" i="1"/>
  <c r="G283" i="1"/>
  <c r="G290" i="1"/>
  <c r="G269" i="1"/>
  <c r="G276" i="1"/>
  <c r="G262" i="1"/>
  <c r="G189" i="1"/>
  <c r="G203" i="1"/>
  <c r="G161" i="1"/>
  <c r="G182" i="1"/>
  <c r="G133" i="1"/>
  <c r="G140" i="1"/>
  <c r="G147" i="1"/>
  <c r="G154" i="1"/>
  <c r="G119" i="1"/>
  <c r="G126" i="1"/>
  <c r="G84" i="1"/>
  <c r="G98" i="1"/>
  <c r="G70" i="1"/>
  <c r="G77" i="1"/>
  <c r="G35" i="1"/>
</calcChain>
</file>

<file path=xl/sharedStrings.xml><?xml version="1.0" encoding="utf-8"?>
<sst xmlns="http://schemas.openxmlformats.org/spreadsheetml/2006/main" count="900" uniqueCount="295">
  <si>
    <t>Pozycja Planu</t>
  </si>
  <si>
    <t>Przedmiot zamówienia</t>
  </si>
  <si>
    <t>Artykuły biurowe</t>
  </si>
  <si>
    <t>wartość netto</t>
  </si>
  <si>
    <t>ZDW Bydgoszcz</t>
  </si>
  <si>
    <t>RDW Inowrocław</t>
  </si>
  <si>
    <t>RDW Toruń</t>
  </si>
  <si>
    <t>RDW Wąbrzeźno</t>
  </si>
  <si>
    <t>RDW Włocławek</t>
  </si>
  <si>
    <t>RDW Żołędowo</t>
  </si>
  <si>
    <t>Części komputerowe: części komputerowe, karta pamięci, twardy dysk, PenDrive, płyty kompaktowe, Akcesoria do czyszczenia komputerów; Pakiety oprogramowania i systemy informatycne</t>
  </si>
  <si>
    <t>RDW Tuchola</t>
  </si>
  <si>
    <t>Wydział Inwestycji</t>
  </si>
  <si>
    <t>Rejon/ZDW/Wydział</t>
  </si>
  <si>
    <t>1.1.</t>
  </si>
  <si>
    <t>3.19.</t>
  </si>
  <si>
    <t>3.20.</t>
  </si>
  <si>
    <t>3.21.</t>
  </si>
  <si>
    <t>3.22.</t>
  </si>
  <si>
    <t>3.23.</t>
  </si>
  <si>
    <t>3.24.</t>
  </si>
  <si>
    <t>Kocie oczka</t>
  </si>
  <si>
    <t>Usługi brakarskie</t>
  </si>
  <si>
    <t>Różne produkty spożywcze: kawa, herbata, wyroby cukiernicze; woda mineralna, wody smakowe, soki; mleko, śmietanka, paczki świąteczne</t>
  </si>
  <si>
    <t>Odzież ochronnna i osobista: odzież branżowa, specyjalna odzież robocza i dodatki, odzież wierzchnia, części garderoby, obuwie itp.</t>
  </si>
  <si>
    <t>Prenumerata prasy i wydawnictw periodycznych: czasopisma, prasa, pocztówki, karty okolicznościowe</t>
  </si>
  <si>
    <t>Rejestry, księgi  rachunkowe, skoroszyty, formularze i inne wyroby pismiennicze z papieru lub tektury: skoroszyty, notesy, dziennik korespopndencyjny, teczki do podpisów, dziennik budowy, podkładki na biurka, druki, karty drogowe, wnioski urlopowe, delegacje itp.</t>
  </si>
  <si>
    <t>Papier: do drukarek i kserokopiarek, papier kancelaryjny itp.</t>
  </si>
  <si>
    <t>Urzadzenia i artykuły telekomunikacyjne: telefon, faks, telefon bezprzewodowy itp.</t>
  </si>
  <si>
    <t>Kratki ściekowe, wpusty, włazy żeliwne, pokrywy</t>
  </si>
  <si>
    <t>Farby, lakiery i mastyksy:                               farba drogowa, rozpuszczalniki</t>
  </si>
  <si>
    <t>Kamień kruszony i kruszywa</t>
  </si>
  <si>
    <t>Produkty z gumy: dętki, opony;</t>
  </si>
  <si>
    <t>Usługi mycia samochodów i podobne usługi</t>
  </si>
  <si>
    <t>Usługi medyczne w zakresie medycyny pracy</t>
  </si>
  <si>
    <t>Usługa oczyszczenie separatora - badanie jakości wody</t>
  </si>
  <si>
    <t>Usługa dot. wywozu nieczystości i odpadów (z budynków)</t>
  </si>
  <si>
    <t>Usługa przeglądów mostów</t>
  </si>
  <si>
    <t>Usługa dot. przeglądu 5 letniego budynków</t>
  </si>
  <si>
    <t>Usługi wykonania pieczątek i wizytówek</t>
  </si>
  <si>
    <t>Usługi gospodarcze: dorabianie kluczy do zamków, naprawa odkurzaczy i podobnego sprzetu gospodarczego</t>
  </si>
  <si>
    <t>Usługi wywozu nieczystości płynnych</t>
  </si>
  <si>
    <t>Usługi przesyłu wody i odprowadzenia ścieków</t>
  </si>
  <si>
    <t>Gaz butlowy</t>
  </si>
  <si>
    <t>Zakup przyrządów optycznych: aparaty fotograficzne, kamery</t>
  </si>
  <si>
    <t>Zakup odbiorników telewizyjnych, radiowych, aparatura nagrywająca dźwięk, aparatura nagrywająca</t>
  </si>
  <si>
    <t>Usługi napraw i konserwacji sprzętu biurowego (kserokopiarek, drukarek, komputerów) wraz z wymianą części oraz akcesoriów</t>
  </si>
  <si>
    <t>Umowę oraz zbiorcze szacowanie przygotowuje Stanowisko ds. Kadr i Organizacji ZDW</t>
  </si>
  <si>
    <t>Usługa naprawy i konserwacji automatycznych bram garażowych</t>
  </si>
  <si>
    <t>Usługi w zakresie naprawy i konserwacji sprzętu telekomunikacyjnego</t>
  </si>
  <si>
    <t>Usługa badań jakości ścieków wód opadowych</t>
  </si>
  <si>
    <t>Usługa kalibracji, konserwacji lub naprawy automatycznego sygnalizatora gołoledzi</t>
  </si>
  <si>
    <t>Usługa przeglądu instalacji gazowych budynku</t>
  </si>
  <si>
    <t>Usługa aktualizacji BIP</t>
  </si>
  <si>
    <t xml:space="preserve">Informatyk </t>
  </si>
  <si>
    <t>2.18.</t>
  </si>
  <si>
    <t>2.19.</t>
  </si>
  <si>
    <t>2.21.</t>
  </si>
  <si>
    <t>2.22.</t>
  </si>
  <si>
    <t>2.23.</t>
  </si>
  <si>
    <t>2.24.</t>
  </si>
  <si>
    <t>2.25.</t>
  </si>
  <si>
    <t>2.26.</t>
  </si>
  <si>
    <t>2.27.</t>
  </si>
  <si>
    <t>3.1.</t>
  </si>
  <si>
    <t>3.2.</t>
  </si>
  <si>
    <t>3.14.</t>
  </si>
  <si>
    <t>3.25.</t>
  </si>
  <si>
    <t>3.26.</t>
  </si>
  <si>
    <t>3.27.</t>
  </si>
  <si>
    <t>3.28.</t>
  </si>
  <si>
    <t>Usługi kserowania dla ZDW i RDW</t>
  </si>
  <si>
    <t>Wydział Administracji i Zaplecza</t>
  </si>
  <si>
    <t>Dzierżawa urządzeń wielofunkcyjnych</t>
  </si>
  <si>
    <t>Usługa obsługi meteorologicznej</t>
  </si>
  <si>
    <t>Wydzial Dróg</t>
  </si>
  <si>
    <t>3.15.</t>
  </si>
  <si>
    <t>Wydział Nieruchomości</t>
  </si>
  <si>
    <t>Orientacyjna wartość zamówienia</t>
  </si>
  <si>
    <t>Informacje dodatkowe</t>
  </si>
  <si>
    <t>Informacja na temat aktualizacji</t>
  </si>
  <si>
    <t>poniżej 50 000 zł netto</t>
  </si>
  <si>
    <t>Usługi geodezyjne, opinie biegłych, usługi projektowe</t>
  </si>
  <si>
    <t xml:space="preserve"> Procedura udzielenia zamówienia</t>
  </si>
  <si>
    <t>Usługa dot. wywozu nieczystości i odpadów (z dróg)</t>
  </si>
  <si>
    <t>Usługa dot. przeglądu rocznego budynków</t>
  </si>
  <si>
    <t>2.28.</t>
  </si>
  <si>
    <t>1.2.</t>
  </si>
  <si>
    <t>1.3.</t>
  </si>
  <si>
    <t>3.13.</t>
  </si>
  <si>
    <t>3.18.</t>
  </si>
  <si>
    <t>Zakup drobnego sprzętu np. kółko pomiarowe, miary, lewarek hydrauliczny, klucze planetarne z nakładką</t>
  </si>
  <si>
    <t>2. DOSTAWY</t>
  </si>
  <si>
    <t>1.ROBOTY BUDOWLANE</t>
  </si>
  <si>
    <t>poniżej 130 000 zł netto               zapytanie ofertowe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</si>
  <si>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</si>
  <si>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</si>
  <si>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</si>
  <si>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</si>
  <si>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</si>
  <si>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</si>
  <si>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</si>
  <si>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</si>
  <si>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</si>
  <si>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</si>
  <si>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</si>
  <si>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</si>
  <si>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</si>
  <si>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</si>
  <si>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</si>
  <si>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</si>
  <si>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3.29.</t>
  </si>
  <si>
    <t>Wydział Planowania i Dokumentacji</t>
  </si>
  <si>
    <t xml:space="preserve">poniżej 50 000 zł netto             </t>
  </si>
  <si>
    <t>3.50.</t>
  </si>
  <si>
    <t>Szkolenia pracowników</t>
  </si>
  <si>
    <t>Stanowisko ds.. Kadr</t>
  </si>
  <si>
    <t>3.54.</t>
  </si>
  <si>
    <t>Wydział Dróg</t>
  </si>
  <si>
    <t>3.49.</t>
  </si>
  <si>
    <t>poniżej 130 000 zł netto</t>
  </si>
  <si>
    <t>Zakup barier ochronnych, słupki i akcesoria</t>
  </si>
  <si>
    <t>Usługa wykonania operatu wodnoprawnego</t>
  </si>
  <si>
    <t>Przegląd dźwignic bramowych</t>
  </si>
  <si>
    <t>Przyjęcie i utylizacja odpadów przeznaczonych do likwidacji</t>
  </si>
  <si>
    <t xml:space="preserve">Usługa aktualizacji serwisu informacji prawnej </t>
  </si>
  <si>
    <t>zgodnie z art.. 30 ust. 4 zapytanie ofertowe           poniżej 50 000 zł netto</t>
  </si>
  <si>
    <t>OPRACOWANIE DOKUMENTACJI PROJEKTOWEJ</t>
  </si>
  <si>
    <t>NADZORY BRANŻOWE</t>
  </si>
  <si>
    <t>INŻYNIER KONTRAKTU</t>
  </si>
  <si>
    <t>Świadczenie usługi Inżyniera Kontraktu nad opracowaniem dokumentacji realizowanych ze środków Rządowego Funduszu Rozwoju Dróg</t>
  </si>
  <si>
    <r>
      <t xml:space="preserve">Cement, beton, </t>
    </r>
    <r>
      <rPr>
        <b/>
        <sz val="8"/>
        <rFont val="Times New Roman"/>
        <family val="1"/>
        <charset val="238"/>
      </rPr>
      <t>cementowa zaprawa</t>
    </r>
  </si>
  <si>
    <r>
      <t>Produkty z tworzyw sztucznych                                 -poza materiałami biurowymi np.</t>
    </r>
    <r>
      <rPr>
        <b/>
        <sz val="8"/>
        <color rgb="FFFF0000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plandeki, duże worki na śmieci</t>
    </r>
  </si>
  <si>
    <t xml:space="preserve">poniżej 130 000 zł netto              </t>
  </si>
  <si>
    <t xml:space="preserve">poniżej 130 000 zł netto               </t>
  </si>
  <si>
    <r>
      <t>Materiały eksploatacyjne typu: olej, płyn hamulcowy, filtry, klimatyzacja, płyn do spryskiwaczy,</t>
    </r>
    <r>
      <rPr>
        <b/>
        <sz val="8"/>
        <rFont val="Times New Roman"/>
        <family val="1"/>
        <charset val="238"/>
      </rPr>
      <t xml:space="preserve"> olej silnikowy, olej hydrauliczny </t>
    </r>
  </si>
  <si>
    <r>
      <t xml:space="preserve">Narzędzia, zamki, klucze, zawiasy, mocowania, łańcuchy, </t>
    </r>
    <r>
      <rPr>
        <b/>
        <sz val="8"/>
        <rFont val="Times New Roman"/>
        <family val="1"/>
        <charset val="238"/>
      </rPr>
      <t xml:space="preserve">sprężyny, akcesoria do malowania, śruby, łopaty, wiadra, szczotki </t>
    </r>
  </si>
  <si>
    <t>poniżej 130 000 zł netto            \</t>
  </si>
  <si>
    <r>
      <t>Środki i akcesoria do pielęgnacji samochodów</t>
    </r>
    <r>
      <rPr>
        <b/>
        <sz val="8"/>
        <rFont val="Times New Roman"/>
        <family val="1"/>
        <charset val="238"/>
      </rPr>
      <t xml:space="preserve"> (skrobaczki do szyb, odmrożacze, płyn do kokpitu itp..)</t>
    </r>
  </si>
  <si>
    <t xml:space="preserve">poniżej 130 000 zł netto             </t>
  </si>
  <si>
    <r>
      <t xml:space="preserve">Usługi w zakresie napraw, przeglądu i konserwacji sprzętu </t>
    </r>
    <r>
      <rPr>
        <b/>
        <sz val="8"/>
        <rFont val="Times New Roman"/>
        <family val="1"/>
        <charset val="238"/>
      </rPr>
      <t>gaśniczego, aktualizacja instrukcji bezpieczeństwa pożarowego</t>
    </r>
  </si>
  <si>
    <r>
      <t>Usługi przeglądów systemów wentylacyjnych, usługi kominiarskie,</t>
    </r>
    <r>
      <rPr>
        <b/>
        <sz val="8"/>
        <rFont val="Times New Roman"/>
        <family val="1"/>
        <charset val="238"/>
      </rPr>
      <t xml:space="preserve"> przeglądy klimatyzatorów</t>
    </r>
  </si>
  <si>
    <t>3.31.</t>
  </si>
  <si>
    <r>
      <t>Przeglądy i konserwacja pieca olejowego/gazowego/</t>
    </r>
    <r>
      <rPr>
        <b/>
        <sz val="8"/>
        <rFont val="Times New Roman"/>
        <family val="1"/>
        <charset val="238"/>
      </rPr>
      <t>elektrycznego</t>
    </r>
  </si>
  <si>
    <t xml:space="preserve">poniżej 130 000 zł netto            </t>
  </si>
  <si>
    <r>
      <t xml:space="preserve">Naprawa drobnego sprzętu </t>
    </r>
    <r>
      <rPr>
        <b/>
        <sz val="8"/>
        <rFont val="Times New Roman"/>
        <family val="1"/>
        <charset val="238"/>
      </rPr>
      <t>wraz z częściami</t>
    </r>
  </si>
  <si>
    <t>3.51.</t>
  </si>
  <si>
    <t>3.58.</t>
  </si>
  <si>
    <t>3.59.</t>
  </si>
  <si>
    <t>3.62.</t>
  </si>
  <si>
    <t>3.64.</t>
  </si>
  <si>
    <t>Olej opałowy</t>
  </si>
  <si>
    <t>2.20.</t>
  </si>
  <si>
    <t>Środki chemiczne ochrony roślin oraz chwastobójcze</t>
  </si>
  <si>
    <t>Wydział Planowania/Wydział Inwestycji</t>
  </si>
  <si>
    <t>`</t>
  </si>
  <si>
    <t>1.4.</t>
  </si>
  <si>
    <t>Naprawa drobnego sprzętu biurowego  wraz z częściami</t>
  </si>
  <si>
    <t xml:space="preserve">PLAN ZAMÓWIEŃ NA 2024 ROK poniżej 130 000 zł netto </t>
  </si>
  <si>
    <t>Wydzial Inwestycji</t>
  </si>
  <si>
    <t>I kwartał</t>
  </si>
  <si>
    <t>Promocja - „Podniesienie nośności dróg wojewódzkich do paramentów normatywnych poprzez odnowę nawierzchni wybranych odcinków drogi wojewódzkiej nr 544 relacji Brodnica-Ostrołęka, o łącznej długości 11,210 km” oraz zadania „Podniesienie nośności dróg wojewódzkich do parametrów normatywnych poprzez odnowę nawierzchni wybranych odcinków drogi wojewódzkiej nr 551 relacji Strzyżawa-Wąbrzeźno, o łącznej długości 11,435 km</t>
  </si>
  <si>
    <t>Wykonanie analizy akustycznej dla zadania: „Rozbudowa drogi wojewódzkiej nr 548 Stolno – Wąbrzeźno od km 0+005 do km 29+619 z wyłączeniem węzła autostradowego A1 w m. Lisewo od km 14+144 do km 15+146 cz 1 i 2”</t>
  </si>
  <si>
    <t xml:space="preserve">Wykonanie analizy akustycznej dla zadania: Przebudowa drogi wojewódzkiej nr 551 Strzyżawa - Dąbrowa Chełmińska - Unisław - Wybcz - Chełmża - Wąbrzeźno na odcinku od km 17+515 do km 22+550 </t>
  </si>
  <si>
    <t>Nadzór branżowy - Przebudowa drogi wojewódzkiej Nr 551 Strzyżawa - Unisław -Wąbrzeźno poprzez budowę drogi rowerowej na odcinku Kończewice - Warszewice - Bogusławki</t>
  </si>
  <si>
    <t xml:space="preserve">Nadzór branżowy - Rozbudowa drogi wojewódzkiej Nr 244 Kamieniec - Strzelce Dolne, m. Żołędowo ul. Jastrzębia od km 30+068 do km 33+342 dł. 3,274 km                    </t>
  </si>
  <si>
    <t xml:space="preserve">Promocja projektu "Budowa II etapu obwodnicy Mogilna" </t>
  </si>
  <si>
    <t>Usługi sprawowania nadzoru autorskiego nad realizacją zadania: „Budowa II etapu obwodnicy Mogilna” oraz wykonanie audytu bezpieczeństwa ruchu drogowego.</t>
  </si>
  <si>
    <t>Postępowanie preprowadza UM</t>
  </si>
  <si>
    <t>Opracowanie dokumentacji projektowo - kosztorysowej rozbudowy pomieszczenia szatni  RDW  Inowrocław</t>
  </si>
  <si>
    <t>Opracowanie dokumentacji projektowej na przebudowę obieku mostowego na DW 254 w m. Antoniewo</t>
  </si>
  <si>
    <t>Opracowanie dokumentacji projektowej na przebudowę obieku mostowego na DW 254 w m. Obórznia</t>
  </si>
  <si>
    <t xml:space="preserve">Wydział Dróg </t>
  </si>
  <si>
    <t xml:space="preserve">Usługa wykonania dokumentacji projektowo-kosztorysowej na remontu pomieszczeń socjalnych w RDW Toruń ul. Polna 113 87 - 100 Toruń </t>
  </si>
  <si>
    <t xml:space="preserve">Dostawa dodatkowych urządzeń systemu monitoringu (CCTV) wraz z instalacją i montażem dla terenu zewnętrznego i obiektów budynku administracyjnego siedziby Brygady Patrolowej Nr 2 w Brodnicy </t>
  </si>
  <si>
    <t xml:space="preserve">RDW Wąbrzeźno </t>
  </si>
  <si>
    <t>Dostawa materiałów związanych z dostęponością budynków - zakup krzesła ewakuacyjnego, pętli indukcyjnej, tabliczek z alfabetem Braille'a</t>
  </si>
  <si>
    <t>Serwis systemu alarmowego w siedzibie RDW Wąbrzeźno</t>
  </si>
  <si>
    <t>Dostawa wraz z montażem elektrycznego pieca CO do siedziby BP w Brodnicy</t>
  </si>
  <si>
    <t>Usługi tapicerskie</t>
  </si>
  <si>
    <t>Usługi stolarskie</t>
  </si>
  <si>
    <t>Usługi ślusarskie</t>
  </si>
  <si>
    <t>Usługi dekarskie</t>
  </si>
  <si>
    <t xml:space="preserve"> świadczenie usług w zakresie telefonii komórkowej, internetu bezprzewodowego dla ZDW i RDW</t>
  </si>
  <si>
    <t>Usługi w zakresie napraw i konserwacji
osprzętu i innego sprzętu wraz z częściami</t>
  </si>
  <si>
    <t>zapytanie ofertowe</t>
  </si>
  <si>
    <t>Meble biurowe: krzesła, fotele</t>
  </si>
  <si>
    <t xml:space="preserve">Meble biurowe: szafki metalowe </t>
  </si>
  <si>
    <r>
      <t xml:space="preserve">Usługi związane z przeglądami gwarancyjnymi i naprawami gwarancyjnymi - </t>
    </r>
    <r>
      <rPr>
        <b/>
        <sz val="8"/>
        <color rgb="FFFF0000"/>
        <rFont val="Times New Roman"/>
        <family val="1"/>
        <charset val="238"/>
      </rPr>
      <t>ciągniki</t>
    </r>
  </si>
  <si>
    <r>
      <t xml:space="preserve">Usługi związane z przeglądami gwarancyjnymi i naprawami gwarancyjnymi - </t>
    </r>
    <r>
      <rPr>
        <b/>
        <sz val="8"/>
        <color rgb="FFFF0000"/>
        <rFont val="Times New Roman"/>
        <family val="1"/>
        <charset val="238"/>
      </rPr>
      <t>samochody</t>
    </r>
  </si>
  <si>
    <r>
      <t xml:space="preserve">Usługi związane z przeglądami gwarancyjnymi i naprawami gwarancyjnymi - </t>
    </r>
    <r>
      <rPr>
        <b/>
        <sz val="8"/>
        <color rgb="FFFF0000"/>
        <rFont val="Times New Roman"/>
        <family val="1"/>
        <charset val="238"/>
      </rPr>
      <t>sprzęt</t>
    </r>
  </si>
  <si>
    <t>Meble biurowe: biurko, regał, stoliki, szafki ubraniowe, szafa na dokumenty</t>
  </si>
  <si>
    <t xml:space="preserve">poniżej 50 000 zł netto               </t>
  </si>
  <si>
    <t>Postępowanie przeprowadza UM                                     umowa do 31.12.2024</t>
  </si>
  <si>
    <t>Materiały eksploatacyjne: tonery do drukarek laserowych i faksów  toner do fotokopirek</t>
  </si>
  <si>
    <t>Umowa zawarta</t>
  </si>
  <si>
    <t>Materiały gospodarcze żarówki, pojemniki na mydło, zlewozmywaki</t>
  </si>
  <si>
    <t xml:space="preserve"> Zakup urządzeń biurowych                   (niszczarki, ekspresy do kawy, mikorofalówka) </t>
  </si>
  <si>
    <t>II</t>
  </si>
  <si>
    <t>Dostawa  słupków prowadzących 
 bez montażu</t>
  </si>
  <si>
    <t>poniżej 130 000 zl netto</t>
  </si>
  <si>
    <t>Materiały chodnikowe: płyty chodnikowe, produkty betonowe: kostki betonowe, obrzeża, krawężniki</t>
  </si>
  <si>
    <t>OPRACOWANIE AUDYTU BRD</t>
  </si>
  <si>
    <t>Opracowanie audytu BRD na obwodnice Lubrańca</t>
  </si>
  <si>
    <t>Wyłączone Regulaminem</t>
  </si>
  <si>
    <t>było 6 500</t>
  </si>
  <si>
    <t>Nadzór branżowy - Rozbudowa drogi wojewódzkiej Nr 244 polegająca na wykonaniu scieżki rowerowej i chodników na odcinku Aleksandrowo - Strzelce Górne</t>
  </si>
  <si>
    <t>email  z 09.02.2024 14:36</t>
  </si>
  <si>
    <t>email z 27.02.2024 Batorski</t>
  </si>
  <si>
    <t>2.1.</t>
  </si>
  <si>
    <t>2.29.</t>
  </si>
  <si>
    <t>2.30.</t>
  </si>
  <si>
    <t>2.31.</t>
  </si>
  <si>
    <t>2.32.</t>
  </si>
  <si>
    <t>3.3.</t>
  </si>
  <si>
    <t>3.4.</t>
  </si>
  <si>
    <r>
      <t xml:space="preserve">Dokumntacja projektowa </t>
    </r>
    <r>
      <rPr>
        <b/>
        <i/>
        <sz val="8"/>
        <rFont val="Times New Roman"/>
        <family val="1"/>
        <charset val="238"/>
      </rPr>
      <t xml:space="preserve">Projekt budowlany - budowa ekranów akustycznych dla zadania: „Rozbudowa drogi wojewódzkiej nr 240 Chojnice – Świecie od km 23+190 do km 36+817 i od km 62+877 do km 65+718” </t>
    </r>
  </si>
  <si>
    <t>3.5.</t>
  </si>
  <si>
    <t>3.6.</t>
  </si>
  <si>
    <t>3.7.</t>
  </si>
  <si>
    <t>3.8.</t>
  </si>
  <si>
    <t>3.9.</t>
  </si>
  <si>
    <t>3.10.</t>
  </si>
  <si>
    <t>3.11.</t>
  </si>
  <si>
    <t>3.12.</t>
  </si>
  <si>
    <t>3.16.</t>
  </si>
  <si>
    <t>3.17.</t>
  </si>
  <si>
    <r>
      <t xml:space="preserve"> </t>
    </r>
    <r>
      <rPr>
        <sz val="8"/>
        <rFont val="Times New Roman"/>
        <family val="1"/>
        <charset val="238"/>
      </rPr>
      <t xml:space="preserve"> poniżej 50 000 zł netto  </t>
    </r>
    <r>
      <rPr>
        <strike/>
        <sz val="8"/>
        <rFont val="Times New Roman"/>
        <family val="1"/>
        <charset val="238"/>
      </rPr>
      <t xml:space="preserve">    </t>
    </r>
  </si>
  <si>
    <t>Naprawa i konserwacja systemu monitoringu w siedzibie RDW i na drogach zarządzanych przez RDW</t>
  </si>
  <si>
    <t>Usługa aktualizacji programów finansowo-księgowych</t>
  </si>
  <si>
    <t>Abonament na dostęp do cenników</t>
  </si>
  <si>
    <t>Usługa aktualizacji programu do zdalnej obsługi komputerów</t>
  </si>
  <si>
    <t>3.33.</t>
  </si>
  <si>
    <t>3.34.</t>
  </si>
  <si>
    <t>3.35.</t>
  </si>
  <si>
    <t>3.36.</t>
  </si>
  <si>
    <t>3.37.</t>
  </si>
  <si>
    <t>3.38.</t>
  </si>
  <si>
    <t>3.39.</t>
  </si>
  <si>
    <t>3.40.</t>
  </si>
  <si>
    <t>3.41.</t>
  </si>
  <si>
    <t>3.42.</t>
  </si>
  <si>
    <t>3.43.</t>
  </si>
  <si>
    <t>3.44.</t>
  </si>
  <si>
    <t>3.45.</t>
  </si>
  <si>
    <t>3.46.</t>
  </si>
  <si>
    <t>3.48.</t>
  </si>
  <si>
    <t>3.52.</t>
  </si>
  <si>
    <t>3.53.</t>
  </si>
  <si>
    <t>3.60.</t>
  </si>
  <si>
    <t>3.61.</t>
  </si>
  <si>
    <t>3.63.</t>
  </si>
  <si>
    <t>3.65.</t>
  </si>
  <si>
    <t>3.66.</t>
  </si>
  <si>
    <t>3.67.</t>
  </si>
  <si>
    <t>3.68.</t>
  </si>
  <si>
    <t>3.69.</t>
  </si>
  <si>
    <t>3.70.</t>
  </si>
  <si>
    <t>3.71.</t>
  </si>
  <si>
    <t>Zakup 2 szt. odchwaszczarek</t>
  </si>
  <si>
    <t>art.. 30 ust. 4 - (poz. 2.2.2) 1 204 000*20% = 240 800 &gt;15 980</t>
  </si>
  <si>
    <t>Usługi rzeczoznawców majątkowych środków trwałych</t>
  </si>
  <si>
    <t>Klimatyzator  1 szt</t>
  </si>
  <si>
    <t>Dostawa gazu</t>
  </si>
  <si>
    <t xml:space="preserve">Umowa do  30.06.2024 </t>
  </si>
  <si>
    <t xml:space="preserve">III </t>
  </si>
  <si>
    <t xml:space="preserve">Wykonanie dokumentacji technicznej projektu modernizacji wraz z rozbudową istniejącego budynku szatni w siedzibie RDW Inowrocław </t>
  </si>
  <si>
    <t xml:space="preserve"> Naprawa ogrodzenia frontowego wraz z bramą przy siedzibie Brygady Patrolowej Nr 2 w Brodnicy</t>
  </si>
  <si>
    <t xml:space="preserve">Renowacja / naprawa fontanny przy siedzibie RDW Wąbrzeźno (oczyszczenie starych powłok, malowanie, naprawa wodotrysku) </t>
  </si>
  <si>
    <t xml:space="preserve">Rozbudowa systemu monitoringu w siedzibie Brygady Patrolowej Nr 2 w Brodnicy </t>
  </si>
  <si>
    <t>Wykonanie projektu - magazyn soli RDW Tuchola</t>
  </si>
  <si>
    <t xml:space="preserve">Usługa montażu hydrantu przy magazynie soli w RDW w Tucholi </t>
  </si>
  <si>
    <t xml:space="preserve">Usługa montażu wideofonu w biurowcu RDW Tuchola </t>
  </si>
  <si>
    <t>Remont w Obwodzie Szubin</t>
  </si>
  <si>
    <t xml:space="preserve"> Na czas zamieszczenia Planu na stronie internetowej brak nowego Regulaminu. Możliwość korzystania z zapisów Zarządzenia 2/2021 paragraf 7 ust. 3 </t>
  </si>
  <si>
    <t>2.33.</t>
  </si>
  <si>
    <t>2.34.</t>
  </si>
  <si>
    <t>2.35.</t>
  </si>
  <si>
    <t>3.30.</t>
  </si>
  <si>
    <t xml:space="preserve">3.32. </t>
  </si>
  <si>
    <t>3.47.</t>
  </si>
  <si>
    <t>3.55.</t>
  </si>
  <si>
    <t>3.56.</t>
  </si>
  <si>
    <t>3.57.</t>
  </si>
  <si>
    <t>3.72.</t>
  </si>
  <si>
    <t xml:space="preserve">Poprawa BRD - dostawa wraz z montażem lamp oswietleniowych na DW 258 w m. Osiek nad Wisłą </t>
  </si>
  <si>
    <t>dodano 17.03.2024</t>
  </si>
  <si>
    <t>tel. 19.03.2024</t>
  </si>
  <si>
    <t>3.73.</t>
  </si>
  <si>
    <t>Wykonanie inwentaryzacji przyrodniczej na potrzeby wycinki drzew w ciągu DW bedących w administracji RDW w Wąbrzeźnie</t>
  </si>
  <si>
    <t>3.74.</t>
  </si>
  <si>
    <t>Nadzor nad promem Filsak w okresie zimowy, i postoju</t>
  </si>
  <si>
    <t>dodano 02.4.2024</t>
  </si>
  <si>
    <t>uaktualniony z dn. 18.04.2024</t>
  </si>
  <si>
    <t>ustalenia z narady 18.01.2024 zmieniono 18.04.2024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</si>
</sst>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EUR]"/>
    <numFmt numFmtId="166" formatCode="#,##0\ &quot;zł&quot;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sz val="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name val="Calibri"/>
      <family val="2"/>
      <scheme val="minor"/>
    </font>
    <font>
      <sz val="8"/>
      <color rgb="FFFF0000"/>
      <name val="Times New Roman"/>
      <family val="1"/>
      <charset val="238"/>
    </font>
    <font>
      <sz val="11"/>
      <color indexed="8"/>
      <name val="Calibri"/>
      <family val="2"/>
      <charset val="1"/>
    </font>
    <font>
      <strike/>
      <sz val="8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rgb="FF00B0F0"/>
      <name val="Times New Roman"/>
      <family val="1"/>
      <charset val="238"/>
    </font>
    <font>
      <sz val="11"/>
      <color rgb="FF00B0F0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b/>
      <sz val="10"/>
      <name val="Calibri"/>
      <family val="2"/>
      <scheme val="minor"/>
    </font>
    <font>
      <sz val="8"/>
      <color theme="1"/>
      <name val="Times New Roman"/>
      <family val="1"/>
    </font>
    <font>
      <b/>
      <i/>
      <sz val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1" fillId="0" borderId="0"/>
  </cellStyleXfs>
  <cellXfs count="420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9" xfId="0" applyBorder="1"/>
    <xf numFmtId="0" fontId="1" fillId="4" borderId="4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4" borderId="0" xfId="0" applyFill="1"/>
    <xf numFmtId="3" fontId="1" fillId="4" borderId="4" xfId="0" applyNumberFormat="1" applyFont="1" applyFill="1" applyBorder="1" applyAlignment="1">
      <alignment horizontal="justify" vertical="center" wrapText="1"/>
    </xf>
    <xf numFmtId="3" fontId="1" fillId="0" borderId="4" xfId="0" applyNumberFormat="1" applyFont="1" applyBorder="1" applyAlignment="1">
      <alignment horizontal="justify" vertical="center" wrapText="1"/>
    </xf>
    <xf numFmtId="4" fontId="1" fillId="4" borderId="4" xfId="0" applyNumberFormat="1" applyFont="1" applyFill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justify" vertical="center" wrapText="1"/>
    </xf>
    <xf numFmtId="3" fontId="6" fillId="4" borderId="1" xfId="0" applyNumberFormat="1" applyFont="1" applyFill="1" applyBorder="1" applyAlignment="1">
      <alignment horizontal="justify" vertical="center" wrapText="1"/>
    </xf>
    <xf numFmtId="3" fontId="6" fillId="4" borderId="4" xfId="0" applyNumberFormat="1" applyFont="1" applyFill="1" applyBorder="1" applyAlignment="1">
      <alignment horizontal="justify" vertical="center" wrapText="1"/>
    </xf>
    <xf numFmtId="0" fontId="6" fillId="4" borderId="4" xfId="0" applyFont="1" applyFill="1" applyBorder="1" applyAlignment="1">
      <alignment horizontal="justify" vertical="center" wrapText="1"/>
    </xf>
    <xf numFmtId="0" fontId="1" fillId="4" borderId="3" xfId="0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13" fillId="0" borderId="0" xfId="0" applyFont="1"/>
    <xf numFmtId="0" fontId="6" fillId="4" borderId="4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4" fontId="10" fillId="4" borderId="4" xfId="0" applyNumberFormat="1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0" fillId="0" borderId="0" xfId="0" applyBorder="1"/>
    <xf numFmtId="164" fontId="1" fillId="0" borderId="17" xfId="0" applyNumberFormat="1" applyFont="1" applyBorder="1" applyAlignment="1">
      <alignment horizontal="center" vertical="center" wrapText="1"/>
    </xf>
    <xf numFmtId="165" fontId="1" fillId="0" borderId="25" xfId="0" applyNumberFormat="1" applyFont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4" fontId="1" fillId="4" borderId="27" xfId="0" applyNumberFormat="1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16" fontId="1" fillId="4" borderId="3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justify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justify" vertical="center" wrapText="1"/>
    </xf>
    <xf numFmtId="0" fontId="1" fillId="4" borderId="20" xfId="0" applyFont="1" applyFill="1" applyBorder="1" applyAlignment="1">
      <alignment horizontal="center" vertical="center" wrapText="1"/>
    </xf>
    <xf numFmtId="3" fontId="1" fillId="4" borderId="9" xfId="0" applyNumberFormat="1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justify" vertical="center" wrapText="1"/>
    </xf>
    <xf numFmtId="3" fontId="1" fillId="4" borderId="31" xfId="0" applyNumberFormat="1" applyFont="1" applyFill="1" applyBorder="1" applyAlignment="1">
      <alignment horizontal="center" vertical="center" wrapText="1"/>
    </xf>
    <xf numFmtId="3" fontId="1" fillId="4" borderId="32" xfId="0" applyNumberFormat="1" applyFont="1" applyFill="1" applyBorder="1" applyAlignment="1">
      <alignment horizontal="justify" vertical="center" wrapText="1"/>
    </xf>
    <xf numFmtId="3" fontId="1" fillId="4" borderId="34" xfId="0" applyNumberFormat="1" applyFont="1" applyFill="1" applyBorder="1" applyAlignment="1">
      <alignment horizontal="justify" vertical="center" wrapText="1"/>
    </xf>
    <xf numFmtId="4" fontId="1" fillId="4" borderId="34" xfId="0" applyNumberFormat="1" applyFont="1" applyFill="1" applyBorder="1" applyAlignment="1">
      <alignment horizontal="justify" vertical="center" wrapText="1"/>
    </xf>
    <xf numFmtId="0" fontId="1" fillId="4" borderId="20" xfId="0" applyFont="1" applyFill="1" applyBorder="1" applyAlignment="1">
      <alignment horizontal="justify" vertical="center" wrapText="1"/>
    </xf>
    <xf numFmtId="4" fontId="1" fillId="4" borderId="35" xfId="0" applyNumberFormat="1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justify" vertical="center" wrapText="1"/>
    </xf>
    <xf numFmtId="0" fontId="1" fillId="4" borderId="34" xfId="0" applyFont="1" applyFill="1" applyBorder="1" applyAlignment="1">
      <alignment horizontal="justify" vertical="center" wrapText="1"/>
    </xf>
    <xf numFmtId="0" fontId="1" fillId="4" borderId="35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justify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165" fontId="1" fillId="0" borderId="27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left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justify" vertical="center" wrapText="1"/>
    </xf>
    <xf numFmtId="0" fontId="0" fillId="0" borderId="27" xfId="0" applyBorder="1"/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justify" vertical="center" wrapText="1"/>
    </xf>
    <xf numFmtId="0" fontId="0" fillId="0" borderId="5" xfId="0" applyBorder="1"/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4" fontId="6" fillId="4" borderId="17" xfId="0" applyNumberFormat="1" applyFont="1" applyFill="1" applyBorder="1" applyAlignment="1">
      <alignment horizontal="justify" vertical="center" wrapText="1"/>
    </xf>
    <xf numFmtId="4" fontId="6" fillId="4" borderId="8" xfId="0" applyNumberFormat="1" applyFont="1" applyFill="1" applyBorder="1" applyAlignment="1">
      <alignment horizontal="justify" vertical="center" wrapText="1"/>
    </xf>
    <xf numFmtId="0" fontId="1" fillId="4" borderId="27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left" vertical="center" wrapText="1"/>
    </xf>
    <xf numFmtId="0" fontId="0" fillId="4" borderId="27" xfId="0" applyFill="1" applyBorder="1"/>
    <xf numFmtId="0" fontId="1" fillId="4" borderId="20" xfId="0" applyFont="1" applyFill="1" applyBorder="1" applyAlignment="1">
      <alignment horizontal="left" vertical="center" wrapText="1"/>
    </xf>
    <xf numFmtId="14" fontId="0" fillId="4" borderId="27" xfId="0" applyNumberFormat="1" applyFill="1" applyBorder="1"/>
    <xf numFmtId="17" fontId="1" fillId="4" borderId="27" xfId="0" applyNumberFormat="1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1" fillId="0" borderId="27" xfId="0" applyFont="1" applyBorder="1"/>
    <xf numFmtId="0" fontId="6" fillId="4" borderId="27" xfId="0" applyFont="1" applyFill="1" applyBorder="1" applyAlignment="1">
      <alignment horizontal="center" vertical="center" wrapText="1"/>
    </xf>
    <xf numFmtId="0" fontId="14" fillId="4" borderId="27" xfId="0" applyFont="1" applyFill="1" applyBorder="1"/>
    <xf numFmtId="0" fontId="6" fillId="4" borderId="27" xfId="0" applyFont="1" applyFill="1" applyBorder="1" applyAlignment="1">
      <alignment horizontal="center" vertical="center"/>
    </xf>
    <xf numFmtId="14" fontId="14" fillId="4" borderId="27" xfId="0" applyNumberFormat="1" applyFont="1" applyFill="1" applyBorder="1" applyAlignment="1">
      <alignment horizontal="center" vertical="center"/>
    </xf>
    <xf numFmtId="0" fontId="14" fillId="4" borderId="5" xfId="0" applyFont="1" applyFill="1" applyBorder="1"/>
    <xf numFmtId="0" fontId="6" fillId="4" borderId="5" xfId="0" applyFont="1" applyFill="1" applyBorder="1" applyAlignment="1">
      <alignment horizontal="center" vertical="center"/>
    </xf>
    <xf numFmtId="14" fontId="14" fillId="4" borderId="5" xfId="0" applyNumberFormat="1" applyFont="1" applyFill="1" applyBorder="1" applyAlignment="1">
      <alignment horizontal="center" vertical="center"/>
    </xf>
    <xf numFmtId="16" fontId="1" fillId="0" borderId="15" xfId="0" applyNumberFormat="1" applyFont="1" applyBorder="1" applyAlignment="1">
      <alignment horizontal="center" vertical="center" wrapText="1"/>
    </xf>
    <xf numFmtId="17" fontId="1" fillId="4" borderId="28" xfId="0" applyNumberFormat="1" applyFont="1" applyFill="1" applyBorder="1" applyAlignment="1">
      <alignment horizontal="center" vertical="center" wrapText="1"/>
    </xf>
    <xf numFmtId="17" fontId="1" fillId="4" borderId="38" xfId="0" applyNumberFormat="1" applyFont="1" applyFill="1" applyBorder="1" applyAlignment="1">
      <alignment horizontal="center" vertical="center" wrapText="1"/>
    </xf>
    <xf numFmtId="17" fontId="1" fillId="4" borderId="26" xfId="0" applyNumberFormat="1" applyFont="1" applyFill="1" applyBorder="1" applyAlignment="1">
      <alignment horizontal="center" vertical="center" wrapText="1"/>
    </xf>
    <xf numFmtId="0" fontId="0" fillId="4" borderId="9" xfId="0" applyFill="1" applyBorder="1"/>
    <xf numFmtId="0" fontId="13" fillId="0" borderId="9" xfId="0" applyFont="1" applyBorder="1"/>
    <xf numFmtId="0" fontId="17" fillId="0" borderId="2" xfId="0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0" fillId="0" borderId="0" xfId="0" applyAlignment="1"/>
    <xf numFmtId="165" fontId="1" fillId="0" borderId="16" xfId="0" applyNumberFormat="1" applyFont="1" applyBorder="1" applyAlignment="1">
      <alignment vertical="center" wrapText="1"/>
    </xf>
    <xf numFmtId="165" fontId="1" fillId="0" borderId="5" xfId="0" applyNumberFormat="1" applyFont="1" applyBorder="1" applyAlignment="1">
      <alignment vertical="center" wrapText="1"/>
    </xf>
    <xf numFmtId="165" fontId="1" fillId="0" borderId="13" xfId="0" applyNumberFormat="1" applyFont="1" applyBorder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65" fontId="1" fillId="0" borderId="17" xfId="0" applyNumberFormat="1" applyFont="1" applyBorder="1" applyAlignment="1">
      <alignment vertical="center" wrapText="1"/>
    </xf>
    <xf numFmtId="165" fontId="1" fillId="0" borderId="19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" fontId="1" fillId="4" borderId="27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justify" vertical="center" wrapText="1"/>
    </xf>
    <xf numFmtId="3" fontId="1" fillId="0" borderId="3" xfId="0" applyNumberFormat="1" applyFont="1" applyBorder="1" applyAlignment="1">
      <alignment horizontal="justify" vertical="center" wrapText="1"/>
    </xf>
    <xf numFmtId="0" fontId="1" fillId="0" borderId="27" xfId="0" applyFont="1" applyBorder="1" applyAlignment="1">
      <alignment horizontal="center" wrapText="1"/>
    </xf>
    <xf numFmtId="4" fontId="6" fillId="4" borderId="3" xfId="0" applyNumberFormat="1" applyFont="1" applyFill="1" applyBorder="1" applyAlignment="1">
      <alignment horizontal="justify" vertical="center" wrapText="1"/>
    </xf>
    <xf numFmtId="3" fontId="6" fillId="4" borderId="3" xfId="0" applyNumberFormat="1" applyFont="1" applyFill="1" applyBorder="1" applyAlignment="1">
      <alignment horizontal="justify" vertical="center" wrapText="1"/>
    </xf>
    <xf numFmtId="0" fontId="6" fillId="4" borderId="3" xfId="0" applyFont="1" applyFill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14" fontId="16" fillId="4" borderId="16" xfId="0" applyNumberFormat="1" applyFont="1" applyFill="1" applyBorder="1"/>
    <xf numFmtId="14" fontId="16" fillId="4" borderId="27" xfId="0" applyNumberFormat="1" applyFont="1" applyFill="1" applyBorder="1"/>
    <xf numFmtId="4" fontId="10" fillId="0" borderId="9" xfId="0" applyNumberFormat="1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164" fontId="1" fillId="4" borderId="13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17" fontId="6" fillId="4" borderId="28" xfId="0" applyNumberFormat="1" applyFont="1" applyFill="1" applyBorder="1" applyAlignment="1">
      <alignment horizontal="center" vertical="center" wrapText="1"/>
    </xf>
    <xf numFmtId="164" fontId="6" fillId="4" borderId="27" xfId="0" applyNumberFormat="1" applyFont="1" applyFill="1" applyBorder="1" applyAlignment="1">
      <alignment horizontal="center" vertical="center" wrapText="1"/>
    </xf>
    <xf numFmtId="17" fontId="6" fillId="4" borderId="9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/>
    </xf>
    <xf numFmtId="14" fontId="0" fillId="4" borderId="41" xfId="0" applyNumberFormat="1" applyFill="1" applyBorder="1"/>
    <xf numFmtId="0" fontId="14" fillId="0" borderId="9" xfId="0" applyFont="1" applyBorder="1"/>
    <xf numFmtId="16" fontId="6" fillId="4" borderId="20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14" fillId="0" borderId="0" xfId="0" applyFont="1"/>
    <xf numFmtId="16" fontId="1" fillId="4" borderId="4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6" fontId="6" fillId="4" borderId="9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" fontId="6" fillId="4" borderId="16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4" borderId="13" xfId="0" applyNumberFormat="1" applyFont="1" applyFill="1" applyBorder="1" applyAlignment="1">
      <alignment horizontal="center" vertical="center" wrapText="1"/>
    </xf>
    <xf numFmtId="17" fontId="1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4" fontId="1" fillId="4" borderId="9" xfId="0" applyNumberFormat="1" applyFont="1" applyFill="1" applyBorder="1" applyAlignment="1">
      <alignment horizontal="justify" vertical="center" wrapText="1"/>
    </xf>
    <xf numFmtId="0" fontId="1" fillId="4" borderId="0" xfId="0" applyFont="1" applyFill="1" applyAlignment="1">
      <alignment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left" vertical="center" wrapText="1"/>
    </xf>
    <xf numFmtId="4" fontId="1" fillId="4" borderId="28" xfId="0" applyNumberFormat="1" applyFont="1" applyFill="1" applyBorder="1" applyAlignment="1">
      <alignment horizontal="justify" vertical="center" wrapText="1"/>
    </xf>
    <xf numFmtId="0" fontId="0" fillId="4" borderId="15" xfId="0" applyFill="1" applyBorder="1" applyAlignment="1">
      <alignment vertical="center" wrapText="1"/>
    </xf>
    <xf numFmtId="0" fontId="1" fillId="4" borderId="27" xfId="0" applyFont="1" applyFill="1" applyBorder="1" applyAlignment="1">
      <alignment horizontal="justify" vertical="center" wrapText="1"/>
    </xf>
    <xf numFmtId="0" fontId="0" fillId="4" borderId="0" xfId="0" applyFill="1" applyAlignment="1">
      <alignment vertical="center" wrapText="1"/>
    </xf>
    <xf numFmtId="0" fontId="6" fillId="4" borderId="16" xfId="0" applyFont="1" applyFill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7" fontId="6" fillId="0" borderId="28" xfId="0" applyNumberFormat="1" applyFont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164" fontId="1" fillId="4" borderId="28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1" fillId="4" borderId="17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164" fontId="6" fillId="4" borderId="19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17" fontId="10" fillId="4" borderId="28" xfId="0" applyNumberFormat="1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horizontal="center" vertical="center"/>
    </xf>
    <xf numFmtId="14" fontId="13" fillId="4" borderId="27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7" fillId="4" borderId="1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vertical="center" wrapText="1"/>
    </xf>
    <xf numFmtId="165" fontId="1" fillId="4" borderId="27" xfId="0" applyNumberFormat="1" applyFont="1" applyFill="1" applyBorder="1" applyAlignment="1">
      <alignment vertical="center" wrapText="1"/>
    </xf>
    <xf numFmtId="165" fontId="1" fillId="0" borderId="31" xfId="0" applyNumberFormat="1" applyFont="1" applyBorder="1" applyAlignment="1">
      <alignment horizontal="center" vertical="center" wrapText="1"/>
    </xf>
    <xf numFmtId="164" fontId="1" fillId="0" borderId="47" xfId="0" applyNumberFormat="1" applyFont="1" applyBorder="1" applyAlignment="1">
      <alignment horizontal="center" vertical="center" wrapText="1"/>
    </xf>
    <xf numFmtId="164" fontId="1" fillId="6" borderId="3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justify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164" fontId="6" fillId="4" borderId="22" xfId="0" applyNumberFormat="1" applyFont="1" applyFill="1" applyBorder="1" applyAlignment="1">
      <alignment horizontal="center" vertical="center" wrapText="1"/>
    </xf>
    <xf numFmtId="164" fontId="6" fillId="4" borderId="38" xfId="0" applyNumberFormat="1" applyFont="1" applyFill="1" applyBorder="1" applyAlignment="1">
      <alignment horizontal="center" vertical="center" wrapText="1"/>
    </xf>
    <xf numFmtId="4" fontId="1" fillId="4" borderId="29" xfId="0" applyNumberFormat="1" applyFont="1" applyFill="1" applyBorder="1" applyAlignment="1">
      <alignment horizontal="center" vertical="center" wrapText="1"/>
    </xf>
    <xf numFmtId="4" fontId="1" fillId="4" borderId="28" xfId="0" applyNumberFormat="1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6" fontId="6" fillId="4" borderId="16" xfId="0" applyNumberFormat="1" applyFont="1" applyFill="1" applyBorder="1" applyAlignment="1">
      <alignment horizontal="center" vertical="center"/>
    </xf>
    <xf numFmtId="166" fontId="6" fillId="4" borderId="1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4" borderId="13" xfId="0" applyNumberFormat="1" applyFont="1" applyFill="1" applyBorder="1" applyAlignment="1">
      <alignment horizontal="center" vertical="center" wrapText="1"/>
    </xf>
    <xf numFmtId="4" fontId="1" fillId="4" borderId="16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7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" fontId="6" fillId="4" borderId="30" xfId="0" applyNumberFormat="1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7" fontId="1" fillId="4" borderId="38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164" fontId="6" fillId="4" borderId="16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4" fontId="1" fillId="4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7" fillId="0" borderId="6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4" borderId="1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6" fillId="4" borderId="39" xfId="0" applyNumberFormat="1" applyFont="1" applyFill="1" applyBorder="1" applyAlignment="1">
      <alignment horizontal="center" vertical="center" wrapText="1"/>
    </xf>
    <xf numFmtId="164" fontId="6" fillId="4" borderId="40" xfId="0" applyNumberFormat="1" applyFont="1" applyFill="1" applyBorder="1" applyAlignment="1">
      <alignment horizontal="center" vertical="center" wrapText="1"/>
    </xf>
    <xf numFmtId="164" fontId="6" fillId="4" borderId="21" xfId="0" applyNumberFormat="1" applyFont="1" applyFill="1" applyBorder="1" applyAlignment="1">
      <alignment horizontal="center" vertical="center" wrapText="1"/>
    </xf>
    <xf numFmtId="164" fontId="6" fillId="4" borderId="20" xfId="0" applyNumberFormat="1" applyFont="1" applyFill="1" applyBorder="1" applyAlignment="1">
      <alignment horizontal="center" vertical="center" wrapText="1"/>
    </xf>
    <xf numFmtId="164" fontId="6" fillId="4" borderId="29" xfId="0" applyNumberFormat="1" applyFont="1" applyFill="1" applyBorder="1" applyAlignment="1">
      <alignment horizontal="center" vertical="center" wrapText="1"/>
    </xf>
    <xf numFmtId="164" fontId="6" fillId="4" borderId="28" xfId="0" applyNumberFormat="1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16" fontId="1" fillId="0" borderId="38" xfId="0" applyNumberFormat="1" applyFont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13" xfId="0" applyNumberFormat="1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6" fillId="4" borderId="23" xfId="0" applyNumberFormat="1" applyFont="1" applyFill="1" applyBorder="1" applyAlignment="1">
      <alignment horizontal="center" vertical="center" wrapText="1"/>
    </xf>
    <xf numFmtId="164" fontId="6" fillId="4" borderId="2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164" fontId="10" fillId="4" borderId="29" xfId="0" applyNumberFormat="1" applyFont="1" applyFill="1" applyBorder="1" applyAlignment="1">
      <alignment horizontal="center" vertical="center" wrapText="1"/>
    </xf>
    <xf numFmtId="164" fontId="10" fillId="4" borderId="28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164" fontId="1" fillId="4" borderId="16" xfId="0" applyNumberFormat="1" applyFont="1" applyFill="1" applyBorder="1" applyAlignment="1">
      <alignment horizontal="center" vertical="center" wrapText="1"/>
    </xf>
    <xf numFmtId="17" fontId="1" fillId="0" borderId="16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</cellXfs>
  <cellStyles count="3">
    <cellStyle name="Excel Built-in Normal" xfId="2"/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O530"/>
  <sheetViews>
    <sheetView tabSelected="1" topLeftCell="A487" zoomScale="89" zoomScaleNormal="89" zoomScaleSheetLayoutView="136" workbookViewId="0">
      <pane xSplit="1" topLeftCell="B1" activePane="topRight" state="frozen"/>
      <selection activeCell="A7" sqref="A7"/>
      <selection pane="topRight" activeCell="I507" sqref="I507:I513"/>
    </sheetView>
  </sheetViews>
  <sheetFormatPr defaultRowHeight="14.4" x14ac:dyDescent="0.3"/>
  <cols>
    <col min="2" max="2" width="8.88671875" customWidth="1"/>
    <col min="3" max="3" width="31.109375" customWidth="1"/>
    <col min="4" max="4" width="19.5546875" customWidth="1"/>
    <col min="5" max="5" width="20.6640625" customWidth="1"/>
    <col min="6" max="6" width="13.109375" customWidth="1"/>
    <col min="7" max="7" width="11.44140625" customWidth="1"/>
    <col min="8" max="8" width="19.5546875" customWidth="1"/>
    <col min="9" max="9" width="20.33203125" customWidth="1"/>
  </cols>
  <sheetData>
    <row r="1" spans="1:15" ht="14.4" customHeight="1" x14ac:dyDescent="0.3">
      <c r="C1" s="356" t="s">
        <v>158</v>
      </c>
      <c r="D1" s="356"/>
      <c r="E1" s="356"/>
      <c r="F1" s="356"/>
      <c r="G1" s="356"/>
      <c r="H1" s="356"/>
    </row>
    <row r="2" spans="1:15" x14ac:dyDescent="0.3">
      <c r="C2" s="356"/>
      <c r="D2" s="356"/>
      <c r="E2" s="356"/>
      <c r="F2" s="356"/>
      <c r="G2" s="356"/>
      <c r="H2" s="356"/>
      <c r="I2" t="s">
        <v>293</v>
      </c>
    </row>
    <row r="4" spans="1:15" ht="15" thickBot="1" x14ac:dyDescent="0.35">
      <c r="H4" s="365"/>
      <c r="I4" s="365"/>
    </row>
    <row r="5" spans="1:15" ht="64.5" customHeight="1" thickBot="1" x14ac:dyDescent="0.35">
      <c r="A5" s="7"/>
      <c r="B5" s="137" t="s">
        <v>0</v>
      </c>
      <c r="C5" s="137" t="s">
        <v>1</v>
      </c>
      <c r="D5" s="138" t="s">
        <v>83</v>
      </c>
      <c r="E5" s="357" t="s">
        <v>78</v>
      </c>
      <c r="F5" s="358"/>
      <c r="G5" s="359"/>
      <c r="H5" s="138" t="s">
        <v>79</v>
      </c>
      <c r="I5" s="139" t="s">
        <v>80</v>
      </c>
    </row>
    <row r="6" spans="1:15" ht="15" thickBot="1" x14ac:dyDescent="0.35">
      <c r="A6" s="7"/>
      <c r="B6" s="1">
        <v>1</v>
      </c>
      <c r="C6" s="1">
        <v>2</v>
      </c>
      <c r="D6" s="1">
        <v>3</v>
      </c>
      <c r="E6" s="360">
        <v>4</v>
      </c>
      <c r="F6" s="361"/>
      <c r="G6" s="362"/>
      <c r="H6" s="1">
        <v>5</v>
      </c>
      <c r="I6" s="1">
        <v>6</v>
      </c>
    </row>
    <row r="7" spans="1:15" ht="15" thickBot="1" x14ac:dyDescent="0.35">
      <c r="A7" s="7"/>
      <c r="B7" s="363"/>
      <c r="C7" s="363"/>
      <c r="D7" s="363"/>
      <c r="E7" s="3" t="s">
        <v>13</v>
      </c>
      <c r="F7" s="408" t="s">
        <v>3</v>
      </c>
      <c r="G7" s="364"/>
      <c r="H7" s="363"/>
      <c r="I7" s="364"/>
    </row>
    <row r="8" spans="1:15" ht="15" customHeight="1" thickBot="1" x14ac:dyDescent="0.35">
      <c r="A8" s="7"/>
      <c r="B8" s="367" t="s">
        <v>93</v>
      </c>
      <c r="C8" s="367"/>
      <c r="D8" s="367"/>
      <c r="E8" s="367"/>
      <c r="F8" s="367"/>
      <c r="G8" s="367"/>
      <c r="H8" s="367"/>
      <c r="I8" s="368"/>
    </row>
    <row r="9" spans="1:15" ht="64.95" customHeight="1" thickTop="1" thickBot="1" x14ac:dyDescent="0.35">
      <c r="A9" s="7"/>
      <c r="B9" s="46" t="s">
        <v>14</v>
      </c>
      <c r="C9" s="253" t="s">
        <v>273</v>
      </c>
      <c r="D9" s="46" t="s">
        <v>94</v>
      </c>
      <c r="E9" s="148" t="s">
        <v>11</v>
      </c>
      <c r="F9" s="372">
        <v>126000</v>
      </c>
      <c r="G9" s="373"/>
      <c r="H9" s="150"/>
      <c r="I9" s="44"/>
    </row>
    <row r="10" spans="1:15" ht="64.95" customHeight="1" thickTop="1" thickBot="1" x14ac:dyDescent="0.35">
      <c r="A10" s="7"/>
      <c r="B10" s="151" t="s">
        <v>87</v>
      </c>
      <c r="C10" s="253" t="s">
        <v>267</v>
      </c>
      <c r="D10" s="48" t="s">
        <v>192</v>
      </c>
      <c r="E10" s="148" t="s">
        <v>7</v>
      </c>
      <c r="F10" s="265">
        <v>45000</v>
      </c>
      <c r="G10" s="266"/>
      <c r="H10" s="150"/>
      <c r="I10" s="255"/>
      <c r="J10" s="140"/>
      <c r="K10" s="140"/>
      <c r="L10" s="140"/>
      <c r="O10" t="s">
        <v>14</v>
      </c>
    </row>
    <row r="11" spans="1:15" ht="64.95" customHeight="1" thickTop="1" thickBot="1" x14ac:dyDescent="0.35">
      <c r="A11" s="7"/>
      <c r="B11" s="151" t="s">
        <v>88</v>
      </c>
      <c r="C11" s="253" t="s">
        <v>268</v>
      </c>
      <c r="D11" s="48" t="s">
        <v>192</v>
      </c>
      <c r="E11" s="148" t="s">
        <v>7</v>
      </c>
      <c r="F11" s="265">
        <v>32000</v>
      </c>
      <c r="G11" s="266"/>
      <c r="H11" s="150"/>
      <c r="I11" s="255"/>
      <c r="J11" s="140"/>
      <c r="K11" s="140"/>
      <c r="L11" s="140"/>
    </row>
    <row r="12" spans="1:15" ht="64.95" customHeight="1" thickTop="1" thickBot="1" x14ac:dyDescent="0.35">
      <c r="A12" s="7"/>
      <c r="B12" s="50" t="s">
        <v>156</v>
      </c>
      <c r="C12" s="251" t="s">
        <v>269</v>
      </c>
      <c r="D12" s="27" t="s">
        <v>192</v>
      </c>
      <c r="E12" s="149" t="s">
        <v>7</v>
      </c>
      <c r="F12" s="353">
        <v>12000</v>
      </c>
      <c r="G12" s="354"/>
      <c r="H12" s="37"/>
      <c r="I12" s="254"/>
      <c r="J12" s="140"/>
      <c r="K12" s="140"/>
      <c r="L12" s="140"/>
    </row>
    <row r="13" spans="1:15" ht="15" customHeight="1" thickBot="1" x14ac:dyDescent="0.35">
      <c r="A13" s="7"/>
      <c r="B13" s="367" t="s">
        <v>92</v>
      </c>
      <c r="C13" s="367"/>
      <c r="D13" s="367"/>
      <c r="E13" s="367"/>
      <c r="F13" s="367"/>
      <c r="G13" s="367"/>
      <c r="H13" s="367"/>
      <c r="I13" s="368"/>
    </row>
    <row r="14" spans="1:15" ht="15.6" thickTop="1" thickBot="1" x14ac:dyDescent="0.35">
      <c r="A14" s="7"/>
      <c r="B14" s="414" t="s">
        <v>209</v>
      </c>
      <c r="C14" s="416" t="s">
        <v>191</v>
      </c>
      <c r="D14" s="287" t="s">
        <v>94</v>
      </c>
      <c r="E14" s="14" t="s">
        <v>4</v>
      </c>
      <c r="F14" s="38">
        <v>40000</v>
      </c>
      <c r="G14" s="392">
        <f>(F14+F15+F16+F17+F18+F19+F20)</f>
        <v>115000</v>
      </c>
      <c r="H14" s="311"/>
      <c r="I14" s="145"/>
    </row>
    <row r="15" spans="1:15" ht="15" customHeight="1" thickBot="1" x14ac:dyDescent="0.35">
      <c r="A15" s="7"/>
      <c r="B15" s="319"/>
      <c r="C15" s="299"/>
      <c r="D15" s="285"/>
      <c r="E15" s="15" t="s">
        <v>5</v>
      </c>
      <c r="F15" s="39">
        <v>5000</v>
      </c>
      <c r="G15" s="282"/>
      <c r="H15" s="312"/>
      <c r="I15" s="142"/>
    </row>
    <row r="16" spans="1:15" ht="15" customHeight="1" thickBot="1" x14ac:dyDescent="0.35">
      <c r="A16" s="7"/>
      <c r="B16" s="319"/>
      <c r="C16" s="299"/>
      <c r="D16" s="285"/>
      <c r="E16" s="14" t="s">
        <v>6</v>
      </c>
      <c r="F16" s="28">
        <v>25000</v>
      </c>
      <c r="G16" s="282"/>
      <c r="H16" s="312"/>
      <c r="I16" s="145"/>
    </row>
    <row r="17" spans="1:9" ht="15" thickBot="1" x14ac:dyDescent="0.35">
      <c r="A17" s="7"/>
      <c r="B17" s="319"/>
      <c r="C17" s="299"/>
      <c r="D17" s="285"/>
      <c r="E17" s="14" t="s">
        <v>11</v>
      </c>
      <c r="F17" s="28">
        <v>0</v>
      </c>
      <c r="G17" s="282"/>
      <c r="H17" s="312"/>
      <c r="I17" s="142"/>
    </row>
    <row r="18" spans="1:9" ht="15" thickBot="1" x14ac:dyDescent="0.35">
      <c r="A18" s="7"/>
      <c r="B18" s="319"/>
      <c r="C18" s="299"/>
      <c r="D18" s="285"/>
      <c r="E18" s="14" t="s">
        <v>7</v>
      </c>
      <c r="F18" s="39">
        <v>25000</v>
      </c>
      <c r="G18" s="282"/>
      <c r="H18" s="312"/>
      <c r="I18" s="144"/>
    </row>
    <row r="19" spans="1:9" ht="15" thickBot="1" x14ac:dyDescent="0.35">
      <c r="A19" s="7"/>
      <c r="B19" s="319"/>
      <c r="C19" s="299"/>
      <c r="D19" s="285"/>
      <c r="E19" s="14" t="s">
        <v>8</v>
      </c>
      <c r="F19" s="39">
        <v>10000</v>
      </c>
      <c r="G19" s="282"/>
      <c r="H19" s="312"/>
      <c r="I19" s="145"/>
    </row>
    <row r="20" spans="1:9" ht="15" thickBot="1" x14ac:dyDescent="0.35">
      <c r="A20" s="7"/>
      <c r="B20" s="415"/>
      <c r="C20" s="299"/>
      <c r="D20" s="286"/>
      <c r="E20" s="40" t="s">
        <v>9</v>
      </c>
      <c r="F20" s="162">
        <v>10000</v>
      </c>
      <c r="G20" s="282"/>
      <c r="H20" s="313"/>
      <c r="I20" s="143"/>
    </row>
    <row r="21" spans="1:9" ht="15" customHeight="1" thickTop="1" thickBot="1" x14ac:dyDescent="0.35">
      <c r="A21" s="7"/>
      <c r="B21" s="414" t="s">
        <v>95</v>
      </c>
      <c r="C21" s="298" t="s">
        <v>186</v>
      </c>
      <c r="D21" s="287" t="s">
        <v>81</v>
      </c>
      <c r="E21" s="14" t="s">
        <v>4</v>
      </c>
      <c r="F21" s="38"/>
      <c r="G21" s="284">
        <f>(F21+F22+F23+F24+F25+F26+F27)</f>
        <v>30700</v>
      </c>
      <c r="H21" s="311"/>
      <c r="I21" s="141"/>
    </row>
    <row r="22" spans="1:9" ht="15" customHeight="1" thickBot="1" x14ac:dyDescent="0.35">
      <c r="A22" s="7"/>
      <c r="B22" s="319"/>
      <c r="C22" s="299"/>
      <c r="D22" s="285"/>
      <c r="E22" s="15" t="s">
        <v>5</v>
      </c>
      <c r="F22" s="28">
        <v>2000</v>
      </c>
      <c r="G22" s="282"/>
      <c r="H22" s="312"/>
      <c r="I22" s="145"/>
    </row>
    <row r="23" spans="1:9" ht="15" customHeight="1" thickBot="1" x14ac:dyDescent="0.35">
      <c r="A23" s="7"/>
      <c r="B23" s="319"/>
      <c r="C23" s="299"/>
      <c r="D23" s="285"/>
      <c r="E23" s="14" t="s">
        <v>6</v>
      </c>
      <c r="F23" s="28"/>
      <c r="G23" s="282"/>
      <c r="H23" s="312"/>
      <c r="I23" s="142"/>
    </row>
    <row r="24" spans="1:9" ht="15" customHeight="1" thickBot="1" x14ac:dyDescent="0.35">
      <c r="A24" s="7"/>
      <c r="B24" s="319"/>
      <c r="C24" s="299"/>
      <c r="D24" s="285"/>
      <c r="E24" s="14" t="s">
        <v>11</v>
      </c>
      <c r="F24" s="28">
        <v>5000</v>
      </c>
      <c r="G24" s="282"/>
      <c r="H24" s="312"/>
      <c r="I24" s="145"/>
    </row>
    <row r="25" spans="1:9" ht="15" customHeight="1" thickBot="1" x14ac:dyDescent="0.35">
      <c r="A25" s="7"/>
      <c r="B25" s="319"/>
      <c r="C25" s="299"/>
      <c r="D25" s="285"/>
      <c r="E25" s="14" t="s">
        <v>7</v>
      </c>
      <c r="F25" s="28">
        <v>20000</v>
      </c>
      <c r="G25" s="282"/>
      <c r="H25" s="312"/>
      <c r="I25" s="142"/>
    </row>
    <row r="26" spans="1:9" ht="15" customHeight="1" thickBot="1" x14ac:dyDescent="0.35">
      <c r="A26" s="7"/>
      <c r="B26" s="319"/>
      <c r="C26" s="299"/>
      <c r="D26" s="285"/>
      <c r="E26" s="14" t="s">
        <v>8</v>
      </c>
      <c r="F26" s="28">
        <v>2500</v>
      </c>
      <c r="G26" s="282"/>
      <c r="H26" s="312"/>
      <c r="I26" s="144"/>
    </row>
    <row r="27" spans="1:9" ht="15" customHeight="1" thickBot="1" x14ac:dyDescent="0.35">
      <c r="A27" s="7"/>
      <c r="B27" s="415"/>
      <c r="C27" s="300"/>
      <c r="D27" s="286"/>
      <c r="E27" s="40" t="s">
        <v>9</v>
      </c>
      <c r="F27" s="41">
        <v>1200</v>
      </c>
      <c r="G27" s="282"/>
      <c r="H27" s="313"/>
      <c r="I27" s="146"/>
    </row>
    <row r="28" spans="1:9" ht="15" customHeight="1" thickTop="1" thickBot="1" x14ac:dyDescent="0.35">
      <c r="A28" s="7"/>
      <c r="B28" s="414" t="s">
        <v>96</v>
      </c>
      <c r="C28" s="299" t="s">
        <v>187</v>
      </c>
      <c r="D28" s="287" t="s">
        <v>81</v>
      </c>
      <c r="E28" s="14" t="s">
        <v>4</v>
      </c>
      <c r="F28" s="38"/>
      <c r="G28" s="284">
        <f>(F28+F29+F30+F31+F32+F33+F34)</f>
        <v>20500</v>
      </c>
      <c r="H28" s="311"/>
      <c r="I28" s="141"/>
    </row>
    <row r="29" spans="1:9" ht="15" customHeight="1" thickBot="1" x14ac:dyDescent="0.35">
      <c r="A29" s="7"/>
      <c r="B29" s="319"/>
      <c r="C29" s="299"/>
      <c r="D29" s="285"/>
      <c r="E29" s="15" t="s">
        <v>5</v>
      </c>
      <c r="F29" s="28">
        <v>8000</v>
      </c>
      <c r="G29" s="282"/>
      <c r="H29" s="312"/>
      <c r="I29" s="144"/>
    </row>
    <row r="30" spans="1:9" ht="15" customHeight="1" thickBot="1" x14ac:dyDescent="0.35">
      <c r="A30" s="7"/>
      <c r="B30" s="319"/>
      <c r="C30" s="299"/>
      <c r="D30" s="285"/>
      <c r="E30" s="14" t="s">
        <v>6</v>
      </c>
      <c r="F30" s="28"/>
      <c r="G30" s="282"/>
      <c r="H30" s="312"/>
      <c r="I30" s="144"/>
    </row>
    <row r="31" spans="1:9" ht="15" customHeight="1" thickBot="1" x14ac:dyDescent="0.35">
      <c r="A31" s="7"/>
      <c r="B31" s="319"/>
      <c r="C31" s="299"/>
      <c r="D31" s="285"/>
      <c r="E31" s="14" t="s">
        <v>11</v>
      </c>
      <c r="F31" s="28"/>
      <c r="G31" s="282"/>
      <c r="H31" s="312"/>
      <c r="I31" s="145"/>
    </row>
    <row r="32" spans="1:9" ht="15" customHeight="1" thickBot="1" x14ac:dyDescent="0.35">
      <c r="A32" s="7"/>
      <c r="B32" s="319"/>
      <c r="C32" s="299"/>
      <c r="D32" s="285"/>
      <c r="E32" s="14" t="s">
        <v>7</v>
      </c>
      <c r="F32" s="28">
        <v>10000</v>
      </c>
      <c r="G32" s="282"/>
      <c r="H32" s="312"/>
      <c r="I32" s="145"/>
    </row>
    <row r="33" spans="1:9" ht="15" customHeight="1" thickBot="1" x14ac:dyDescent="0.35">
      <c r="A33" s="7"/>
      <c r="B33" s="319"/>
      <c r="C33" s="299"/>
      <c r="D33" s="285"/>
      <c r="E33" s="14" t="s">
        <v>8</v>
      </c>
      <c r="F33" s="28">
        <v>2500</v>
      </c>
      <c r="G33" s="282"/>
      <c r="H33" s="312"/>
      <c r="I33" s="142"/>
    </row>
    <row r="34" spans="1:9" ht="15" customHeight="1" thickBot="1" x14ac:dyDescent="0.35">
      <c r="A34" s="7"/>
      <c r="B34" s="415"/>
      <c r="C34" s="299"/>
      <c r="D34" s="286"/>
      <c r="E34" s="40" t="s">
        <v>9</v>
      </c>
      <c r="F34" s="51">
        <v>0</v>
      </c>
      <c r="G34" s="283"/>
      <c r="H34" s="313"/>
      <c r="I34" s="146"/>
    </row>
    <row r="35" spans="1:9" ht="15.6" thickTop="1" thickBot="1" x14ac:dyDescent="0.35">
      <c r="A35" s="7"/>
      <c r="B35" s="326" t="s">
        <v>97</v>
      </c>
      <c r="C35" s="366" t="s">
        <v>2</v>
      </c>
      <c r="D35" s="287" t="s">
        <v>81</v>
      </c>
      <c r="E35" s="53" t="s">
        <v>4</v>
      </c>
      <c r="F35" s="10"/>
      <c r="G35" s="284">
        <f t="shared" ref="G35" si="0">(F35+F36+F37+F38+F39+F40+F41)</f>
        <v>31300</v>
      </c>
      <c r="H35" s="285"/>
      <c r="I35" s="369" t="s">
        <v>168</v>
      </c>
    </row>
    <row r="36" spans="1:9" ht="13.95" customHeight="1" thickBot="1" x14ac:dyDescent="0.35">
      <c r="A36" s="7"/>
      <c r="B36" s="326"/>
      <c r="C36" s="317"/>
      <c r="D36" s="285"/>
      <c r="E36" s="15" t="s">
        <v>5</v>
      </c>
      <c r="F36" s="10">
        <v>2500</v>
      </c>
      <c r="G36" s="282"/>
      <c r="H36" s="290"/>
      <c r="I36" s="370"/>
    </row>
    <row r="37" spans="1:9" ht="15" customHeight="1" thickBot="1" x14ac:dyDescent="0.35">
      <c r="A37" s="7"/>
      <c r="B37" s="326"/>
      <c r="C37" s="317"/>
      <c r="D37" s="285"/>
      <c r="E37" s="14" t="s">
        <v>6</v>
      </c>
      <c r="F37" s="10">
        <v>2800</v>
      </c>
      <c r="G37" s="282"/>
      <c r="H37" s="290"/>
      <c r="I37" s="370"/>
    </row>
    <row r="38" spans="1:9" ht="15" thickBot="1" x14ac:dyDescent="0.35">
      <c r="A38" s="7"/>
      <c r="B38" s="326"/>
      <c r="C38" s="317"/>
      <c r="D38" s="285"/>
      <c r="E38" s="14" t="s">
        <v>11</v>
      </c>
      <c r="F38" s="10">
        <v>4000</v>
      </c>
      <c r="G38" s="282"/>
      <c r="H38" s="290"/>
      <c r="I38" s="370"/>
    </row>
    <row r="39" spans="1:9" ht="15" thickBot="1" x14ac:dyDescent="0.35">
      <c r="A39" s="7"/>
      <c r="B39" s="326"/>
      <c r="C39" s="317"/>
      <c r="D39" s="285"/>
      <c r="E39" s="14" t="s">
        <v>7</v>
      </c>
      <c r="F39" s="10">
        <v>0</v>
      </c>
      <c r="G39" s="282"/>
      <c r="H39" s="290"/>
      <c r="I39" s="370"/>
    </row>
    <row r="40" spans="1:9" ht="15" thickBot="1" x14ac:dyDescent="0.35">
      <c r="A40" s="7"/>
      <c r="B40" s="326"/>
      <c r="C40" s="317"/>
      <c r="D40" s="285"/>
      <c r="E40" s="14" t="s">
        <v>8</v>
      </c>
      <c r="F40" s="10">
        <v>12000</v>
      </c>
      <c r="G40" s="282"/>
      <c r="H40" s="290"/>
      <c r="I40" s="370"/>
    </row>
    <row r="41" spans="1:9" ht="15" customHeight="1" thickBot="1" x14ac:dyDescent="0.35">
      <c r="A41" s="7"/>
      <c r="B41" s="327"/>
      <c r="C41" s="318"/>
      <c r="D41" s="286"/>
      <c r="E41" s="54" t="s">
        <v>9</v>
      </c>
      <c r="F41" s="55">
        <v>10000</v>
      </c>
      <c r="G41" s="283"/>
      <c r="H41" s="291"/>
      <c r="I41" s="371"/>
    </row>
    <row r="42" spans="1:9" ht="15.6" thickTop="1" thickBot="1" x14ac:dyDescent="0.35">
      <c r="A42" s="7"/>
      <c r="B42" s="326" t="s">
        <v>98</v>
      </c>
      <c r="C42" s="317" t="s">
        <v>10</v>
      </c>
      <c r="D42" s="324" t="s">
        <v>126</v>
      </c>
      <c r="E42" s="14" t="s">
        <v>4</v>
      </c>
      <c r="F42" s="10">
        <v>2000</v>
      </c>
      <c r="G42" s="282">
        <f t="shared" ref="G42" si="1">(F42+F43+F44+F45+F46+F47+F48)</f>
        <v>11000</v>
      </c>
      <c r="H42" s="285"/>
      <c r="I42" s="8"/>
    </row>
    <row r="43" spans="1:9" ht="16.2" customHeight="1" thickBot="1" x14ac:dyDescent="0.35">
      <c r="A43" s="7"/>
      <c r="B43" s="326"/>
      <c r="C43" s="317"/>
      <c r="D43" s="324"/>
      <c r="E43" s="15" t="s">
        <v>5</v>
      </c>
      <c r="F43" s="10">
        <v>1000</v>
      </c>
      <c r="G43" s="282"/>
      <c r="H43" s="285"/>
      <c r="I43" s="8"/>
    </row>
    <row r="44" spans="1:9" ht="15" customHeight="1" thickBot="1" x14ac:dyDescent="0.35">
      <c r="A44" s="7"/>
      <c r="B44" s="326"/>
      <c r="C44" s="317"/>
      <c r="D44" s="324"/>
      <c r="E44" s="14" t="s">
        <v>6</v>
      </c>
      <c r="F44" s="10">
        <v>1000</v>
      </c>
      <c r="G44" s="282"/>
      <c r="H44" s="285"/>
      <c r="I44" s="8"/>
    </row>
    <row r="45" spans="1:9" ht="15" thickBot="1" x14ac:dyDescent="0.35">
      <c r="A45" s="7"/>
      <c r="B45" s="326"/>
      <c r="C45" s="317"/>
      <c r="D45" s="324"/>
      <c r="E45" s="14" t="s">
        <v>11</v>
      </c>
      <c r="F45" s="10">
        <v>1000</v>
      </c>
      <c r="G45" s="282"/>
      <c r="H45" s="285"/>
      <c r="I45" s="8"/>
    </row>
    <row r="46" spans="1:9" ht="15" thickBot="1" x14ac:dyDescent="0.35">
      <c r="A46" s="7"/>
      <c r="B46" s="326"/>
      <c r="C46" s="317"/>
      <c r="D46" s="324"/>
      <c r="E46" s="14" t="s">
        <v>7</v>
      </c>
      <c r="F46" s="10">
        <v>2000</v>
      </c>
      <c r="G46" s="282"/>
      <c r="H46" s="285"/>
      <c r="I46" s="8"/>
    </row>
    <row r="47" spans="1:9" ht="15" thickBot="1" x14ac:dyDescent="0.35">
      <c r="A47" s="7"/>
      <c r="B47" s="326"/>
      <c r="C47" s="317"/>
      <c r="D47" s="324"/>
      <c r="E47" s="14" t="s">
        <v>8</v>
      </c>
      <c r="F47" s="10">
        <v>2000</v>
      </c>
      <c r="G47" s="282"/>
      <c r="H47" s="285"/>
      <c r="I47" s="8"/>
    </row>
    <row r="48" spans="1:9" ht="15" thickBot="1" x14ac:dyDescent="0.35">
      <c r="A48" s="7"/>
      <c r="B48" s="327"/>
      <c r="C48" s="318"/>
      <c r="D48" s="325"/>
      <c r="E48" s="54" t="s">
        <v>9</v>
      </c>
      <c r="F48" s="57">
        <v>2000</v>
      </c>
      <c r="G48" s="283"/>
      <c r="H48" s="286"/>
      <c r="I48" s="56"/>
    </row>
    <row r="49" spans="1:9" ht="15.6" thickTop="1" thickBot="1" x14ac:dyDescent="0.35">
      <c r="B49" s="413" t="s">
        <v>99</v>
      </c>
      <c r="C49" s="296" t="s">
        <v>201</v>
      </c>
      <c r="D49" s="287" t="s">
        <v>94</v>
      </c>
      <c r="E49" s="12" t="s">
        <v>4</v>
      </c>
      <c r="F49" s="38">
        <v>0</v>
      </c>
      <c r="G49" s="311">
        <f>(F49+F50+F51+F52+F53+F54+F55)</f>
        <v>120000</v>
      </c>
      <c r="H49" s="311" t="s">
        <v>198</v>
      </c>
      <c r="I49" s="144"/>
    </row>
    <row r="50" spans="1:9" ht="15" thickBot="1" x14ac:dyDescent="0.35">
      <c r="B50" s="272"/>
      <c r="C50" s="295"/>
      <c r="D50" s="285"/>
      <c r="E50" s="13" t="s">
        <v>5</v>
      </c>
      <c r="F50" s="28">
        <v>20000</v>
      </c>
      <c r="G50" s="312"/>
      <c r="H50" s="312"/>
      <c r="I50" s="145"/>
    </row>
    <row r="51" spans="1:9" ht="15" thickBot="1" x14ac:dyDescent="0.35">
      <c r="B51" s="272"/>
      <c r="C51" s="295"/>
      <c r="D51" s="285"/>
      <c r="E51" s="12" t="s">
        <v>6</v>
      </c>
      <c r="F51" s="28">
        <v>20000</v>
      </c>
      <c r="G51" s="312"/>
      <c r="H51" s="312"/>
      <c r="I51" s="145"/>
    </row>
    <row r="52" spans="1:9" ht="15" thickBot="1" x14ac:dyDescent="0.35">
      <c r="B52" s="272"/>
      <c r="C52" s="295"/>
      <c r="D52" s="285"/>
      <c r="E52" s="12" t="s">
        <v>11</v>
      </c>
      <c r="F52" s="28">
        <v>20000</v>
      </c>
      <c r="G52" s="312"/>
      <c r="H52" s="312"/>
      <c r="I52" s="142"/>
    </row>
    <row r="53" spans="1:9" ht="15" thickBot="1" x14ac:dyDescent="0.35">
      <c r="B53" s="272"/>
      <c r="C53" s="295"/>
      <c r="D53" s="285"/>
      <c r="E53" s="12" t="s">
        <v>7</v>
      </c>
      <c r="F53" s="28">
        <v>20000</v>
      </c>
      <c r="G53" s="312"/>
      <c r="H53" s="312"/>
      <c r="I53" s="145"/>
    </row>
    <row r="54" spans="1:9" ht="15" thickBot="1" x14ac:dyDescent="0.35">
      <c r="B54" s="272"/>
      <c r="C54" s="295"/>
      <c r="D54" s="285"/>
      <c r="E54" s="12" t="s">
        <v>8</v>
      </c>
      <c r="F54" s="28">
        <v>20000</v>
      </c>
      <c r="G54" s="312"/>
      <c r="H54" s="312"/>
      <c r="I54" s="145"/>
    </row>
    <row r="55" spans="1:9" ht="15" thickBot="1" x14ac:dyDescent="0.35">
      <c r="B55" s="288"/>
      <c r="C55" s="297"/>
      <c r="D55" s="286"/>
      <c r="E55" s="29" t="s">
        <v>9</v>
      </c>
      <c r="F55" s="51">
        <v>20000</v>
      </c>
      <c r="G55" s="313"/>
      <c r="H55" s="313"/>
      <c r="I55" s="143"/>
    </row>
    <row r="56" spans="1:9" ht="15.6" thickTop="1" thickBot="1" x14ac:dyDescent="0.35">
      <c r="A56" s="7"/>
      <c r="B56" s="326" t="s">
        <v>100</v>
      </c>
      <c r="C56" s="317" t="s">
        <v>131</v>
      </c>
      <c r="D56" s="285" t="s">
        <v>81</v>
      </c>
      <c r="E56" s="8" t="s">
        <v>4</v>
      </c>
      <c r="F56" s="10">
        <v>0</v>
      </c>
      <c r="G56" s="282">
        <f>(F56+F57+F58+F59+F60+F61+F62)</f>
        <v>38000</v>
      </c>
      <c r="H56" s="285"/>
      <c r="I56" s="8"/>
    </row>
    <row r="57" spans="1:9" ht="14.4" customHeight="1" thickBot="1" x14ac:dyDescent="0.35">
      <c r="A57" s="7"/>
      <c r="B57" s="326"/>
      <c r="C57" s="317"/>
      <c r="D57" s="285"/>
      <c r="E57" s="11" t="s">
        <v>5</v>
      </c>
      <c r="F57" s="10">
        <v>7000</v>
      </c>
      <c r="G57" s="282"/>
      <c r="H57" s="285"/>
      <c r="I57" s="20"/>
    </row>
    <row r="58" spans="1:9" ht="15" customHeight="1" thickBot="1" x14ac:dyDescent="0.35">
      <c r="A58" s="7"/>
      <c r="B58" s="326"/>
      <c r="C58" s="317"/>
      <c r="D58" s="285"/>
      <c r="E58" s="8" t="s">
        <v>6</v>
      </c>
      <c r="F58" s="10">
        <v>15000</v>
      </c>
      <c r="G58" s="282"/>
      <c r="H58" s="285"/>
      <c r="I58" s="25"/>
    </row>
    <row r="59" spans="1:9" ht="15" thickBot="1" x14ac:dyDescent="0.35">
      <c r="A59" s="7"/>
      <c r="B59" s="326"/>
      <c r="C59" s="317"/>
      <c r="D59" s="285"/>
      <c r="E59" s="8" t="s">
        <v>11</v>
      </c>
      <c r="F59" s="10">
        <v>7000</v>
      </c>
      <c r="G59" s="282"/>
      <c r="H59" s="285"/>
      <c r="I59" s="26"/>
    </row>
    <row r="60" spans="1:9" ht="15" thickBot="1" x14ac:dyDescent="0.35">
      <c r="A60" s="7"/>
      <c r="B60" s="326"/>
      <c r="C60" s="317"/>
      <c r="D60" s="285"/>
      <c r="E60" s="8" t="s">
        <v>7</v>
      </c>
      <c r="F60" s="10">
        <v>2000</v>
      </c>
      <c r="G60" s="282"/>
      <c r="H60" s="285"/>
      <c r="I60" s="26"/>
    </row>
    <row r="61" spans="1:9" ht="15" thickBot="1" x14ac:dyDescent="0.35">
      <c r="A61" s="7"/>
      <c r="B61" s="326"/>
      <c r="C61" s="317"/>
      <c r="D61" s="285"/>
      <c r="E61" s="8" t="s">
        <v>8</v>
      </c>
      <c r="F61" s="10">
        <v>5000</v>
      </c>
      <c r="G61" s="282"/>
      <c r="H61" s="285"/>
      <c r="I61" s="25"/>
    </row>
    <row r="62" spans="1:9" ht="15" thickBot="1" x14ac:dyDescent="0.35">
      <c r="A62" s="7"/>
      <c r="B62" s="327"/>
      <c r="C62" s="318"/>
      <c r="D62" s="286"/>
      <c r="E62" s="56" t="s">
        <v>9</v>
      </c>
      <c r="F62" s="55">
        <v>2000</v>
      </c>
      <c r="G62" s="283"/>
      <c r="H62" s="286"/>
      <c r="I62" s="56"/>
    </row>
    <row r="63" spans="1:9" ht="15.6" thickTop="1" thickBot="1" x14ac:dyDescent="0.35">
      <c r="A63" s="7"/>
      <c r="B63" s="326" t="s">
        <v>101</v>
      </c>
      <c r="C63" s="317" t="s">
        <v>23</v>
      </c>
      <c r="D63" s="285" t="s">
        <v>81</v>
      </c>
      <c r="E63" s="8" t="s">
        <v>4</v>
      </c>
      <c r="F63" s="10">
        <v>10000</v>
      </c>
      <c r="G63" s="282">
        <f>(F63+F64+F65+F66+F67+F68+F69)</f>
        <v>38600</v>
      </c>
      <c r="H63" s="285" t="s">
        <v>204</v>
      </c>
      <c r="I63" s="8"/>
    </row>
    <row r="64" spans="1:9" ht="16.2" customHeight="1" thickBot="1" x14ac:dyDescent="0.35">
      <c r="A64" s="7"/>
      <c r="B64" s="326"/>
      <c r="C64" s="317"/>
      <c r="D64" s="285"/>
      <c r="E64" s="11" t="s">
        <v>5</v>
      </c>
      <c r="F64" s="10">
        <v>6500</v>
      </c>
      <c r="G64" s="282"/>
      <c r="H64" s="285"/>
      <c r="I64" s="20"/>
    </row>
    <row r="65" spans="1:9" ht="15" customHeight="1" thickBot="1" x14ac:dyDescent="0.35">
      <c r="A65" s="7"/>
      <c r="B65" s="326"/>
      <c r="C65" s="317"/>
      <c r="D65" s="285"/>
      <c r="E65" s="8" t="s">
        <v>6</v>
      </c>
      <c r="F65" s="10">
        <v>3500</v>
      </c>
      <c r="G65" s="282"/>
      <c r="H65" s="285"/>
      <c r="I65" s="8"/>
    </row>
    <row r="66" spans="1:9" ht="15" thickBot="1" x14ac:dyDescent="0.35">
      <c r="A66" s="7"/>
      <c r="B66" s="326"/>
      <c r="C66" s="317"/>
      <c r="D66" s="285"/>
      <c r="E66" s="8" t="s">
        <v>11</v>
      </c>
      <c r="F66" s="10">
        <v>4000</v>
      </c>
      <c r="G66" s="282"/>
      <c r="H66" s="285"/>
      <c r="I66" s="8"/>
    </row>
    <row r="67" spans="1:9" ht="15" thickBot="1" x14ac:dyDescent="0.35">
      <c r="A67" s="7"/>
      <c r="B67" s="326"/>
      <c r="C67" s="317"/>
      <c r="D67" s="285"/>
      <c r="E67" s="8" t="s">
        <v>7</v>
      </c>
      <c r="F67" s="10">
        <v>7000</v>
      </c>
      <c r="G67" s="282"/>
      <c r="H67" s="285"/>
      <c r="I67" s="8"/>
    </row>
    <row r="68" spans="1:9" ht="15" thickBot="1" x14ac:dyDescent="0.35">
      <c r="A68" s="7"/>
      <c r="B68" s="326"/>
      <c r="C68" s="317"/>
      <c r="D68" s="285"/>
      <c r="E68" s="8" t="s">
        <v>8</v>
      </c>
      <c r="F68" s="10">
        <v>6000</v>
      </c>
      <c r="G68" s="282"/>
      <c r="H68" s="285"/>
      <c r="I68" s="20"/>
    </row>
    <row r="69" spans="1:9" ht="15" thickBot="1" x14ac:dyDescent="0.35">
      <c r="A69" s="7"/>
      <c r="B69" s="326"/>
      <c r="C69" s="317"/>
      <c r="D69" s="285"/>
      <c r="E69" s="52" t="s">
        <v>9</v>
      </c>
      <c r="F69" s="58">
        <v>1600</v>
      </c>
      <c r="G69" s="282"/>
      <c r="H69" s="285"/>
      <c r="I69" s="52"/>
    </row>
    <row r="70" spans="1:9" ht="15" customHeight="1" thickTop="1" thickBot="1" x14ac:dyDescent="0.35">
      <c r="A70" s="7"/>
      <c r="B70" s="405" t="s">
        <v>102</v>
      </c>
      <c r="C70" s="366" t="s">
        <v>24</v>
      </c>
      <c r="D70" s="287" t="s">
        <v>94</v>
      </c>
      <c r="E70" s="59" t="s">
        <v>4</v>
      </c>
      <c r="F70" s="60">
        <v>2000</v>
      </c>
      <c r="G70" s="284">
        <f t="shared" ref="G70" si="2">(F70+F71+F72+F73+F74+F75+F76)</f>
        <v>59500</v>
      </c>
      <c r="H70" s="287"/>
      <c r="I70" s="61"/>
    </row>
    <row r="71" spans="1:9" ht="13.95" customHeight="1" thickBot="1" x14ac:dyDescent="0.35">
      <c r="A71" s="7"/>
      <c r="B71" s="326"/>
      <c r="C71" s="317"/>
      <c r="D71" s="285"/>
      <c r="E71" s="11" t="s">
        <v>5</v>
      </c>
      <c r="F71" s="10">
        <v>10000</v>
      </c>
      <c r="G71" s="282"/>
      <c r="H71" s="285"/>
      <c r="I71" s="62"/>
    </row>
    <row r="72" spans="1:9" ht="15" customHeight="1" thickBot="1" x14ac:dyDescent="0.35">
      <c r="A72" s="7"/>
      <c r="B72" s="326"/>
      <c r="C72" s="317"/>
      <c r="D72" s="285"/>
      <c r="E72" s="8" t="s">
        <v>6</v>
      </c>
      <c r="F72" s="10">
        <v>10000</v>
      </c>
      <c r="G72" s="282"/>
      <c r="H72" s="285"/>
      <c r="I72" s="63"/>
    </row>
    <row r="73" spans="1:9" ht="15" thickBot="1" x14ac:dyDescent="0.35">
      <c r="A73" s="7"/>
      <c r="B73" s="326"/>
      <c r="C73" s="317"/>
      <c r="D73" s="285"/>
      <c r="E73" s="8" t="s">
        <v>11</v>
      </c>
      <c r="F73" s="10">
        <v>7000</v>
      </c>
      <c r="G73" s="282"/>
      <c r="H73" s="285"/>
      <c r="I73" s="63"/>
    </row>
    <row r="74" spans="1:9" ht="15" thickBot="1" x14ac:dyDescent="0.35">
      <c r="A74" s="7"/>
      <c r="B74" s="326"/>
      <c r="C74" s="317"/>
      <c r="D74" s="285"/>
      <c r="E74" s="8" t="s">
        <v>7</v>
      </c>
      <c r="F74" s="10">
        <v>8000</v>
      </c>
      <c r="G74" s="282"/>
      <c r="H74" s="285"/>
      <c r="I74" s="63"/>
    </row>
    <row r="75" spans="1:9" ht="15" thickBot="1" x14ac:dyDescent="0.35">
      <c r="A75" s="7"/>
      <c r="B75" s="326"/>
      <c r="C75" s="317"/>
      <c r="D75" s="285"/>
      <c r="E75" s="8" t="s">
        <v>8</v>
      </c>
      <c r="F75" s="10">
        <v>12500</v>
      </c>
      <c r="G75" s="282"/>
      <c r="H75" s="285"/>
      <c r="I75" s="62"/>
    </row>
    <row r="76" spans="1:9" ht="15" thickBot="1" x14ac:dyDescent="0.35">
      <c r="A76" s="7"/>
      <c r="B76" s="327"/>
      <c r="C76" s="318"/>
      <c r="D76" s="286"/>
      <c r="E76" s="64" t="s">
        <v>9</v>
      </c>
      <c r="F76" s="55">
        <v>10000</v>
      </c>
      <c r="G76" s="283"/>
      <c r="H76" s="286"/>
      <c r="I76" s="65"/>
    </row>
    <row r="77" spans="1:9" ht="15.6" thickTop="1" thickBot="1" x14ac:dyDescent="0.35">
      <c r="A77" s="7"/>
      <c r="B77" s="326" t="s">
        <v>103</v>
      </c>
      <c r="C77" s="317" t="s">
        <v>25</v>
      </c>
      <c r="D77" s="285" t="s">
        <v>81</v>
      </c>
      <c r="E77" s="8" t="s">
        <v>4</v>
      </c>
      <c r="F77" s="10">
        <v>9500</v>
      </c>
      <c r="G77" s="282">
        <f t="shared" ref="G77" si="3">(F77+F78+F79+F80+F81+F82+F83)</f>
        <v>16800</v>
      </c>
      <c r="H77" s="285" t="s">
        <v>274</v>
      </c>
      <c r="I77" s="8"/>
    </row>
    <row r="78" spans="1:9" ht="17.25" customHeight="1" thickBot="1" x14ac:dyDescent="0.35">
      <c r="A78" s="7"/>
      <c r="B78" s="326"/>
      <c r="C78" s="317"/>
      <c r="D78" s="285"/>
      <c r="E78" s="11" t="s">
        <v>5</v>
      </c>
      <c r="F78" s="10">
        <v>1500</v>
      </c>
      <c r="G78" s="282"/>
      <c r="H78" s="285"/>
      <c r="I78" s="8"/>
    </row>
    <row r="79" spans="1:9" ht="15" customHeight="1" thickBot="1" x14ac:dyDescent="0.35">
      <c r="A79" s="7"/>
      <c r="B79" s="326"/>
      <c r="C79" s="317"/>
      <c r="D79" s="285"/>
      <c r="E79" s="8" t="s">
        <v>6</v>
      </c>
      <c r="F79" s="10">
        <v>1300</v>
      </c>
      <c r="G79" s="282"/>
      <c r="H79" s="285"/>
      <c r="I79" s="8"/>
    </row>
    <row r="80" spans="1:9" ht="15" thickBot="1" x14ac:dyDescent="0.35">
      <c r="A80" s="7"/>
      <c r="B80" s="326"/>
      <c r="C80" s="317"/>
      <c r="D80" s="285"/>
      <c r="E80" s="8" t="s">
        <v>11</v>
      </c>
      <c r="F80" s="10">
        <v>0</v>
      </c>
      <c r="G80" s="282"/>
      <c r="H80" s="285"/>
      <c r="I80" s="8"/>
    </row>
    <row r="81" spans="1:9" ht="15" thickBot="1" x14ac:dyDescent="0.35">
      <c r="A81" s="7"/>
      <c r="B81" s="326"/>
      <c r="C81" s="317"/>
      <c r="D81" s="285"/>
      <c r="E81" s="8" t="s">
        <v>7</v>
      </c>
      <c r="F81" s="10">
        <v>500</v>
      </c>
      <c r="G81" s="282"/>
      <c r="H81" s="285"/>
      <c r="I81" s="8"/>
    </row>
    <row r="82" spans="1:9" ht="15" thickBot="1" x14ac:dyDescent="0.35">
      <c r="A82" s="7"/>
      <c r="B82" s="326"/>
      <c r="C82" s="317"/>
      <c r="D82" s="285"/>
      <c r="E82" s="8" t="s">
        <v>8</v>
      </c>
      <c r="F82" s="10">
        <v>4000</v>
      </c>
      <c r="G82" s="282"/>
      <c r="H82" s="285"/>
      <c r="I82" s="8"/>
    </row>
    <row r="83" spans="1:9" ht="15" thickBot="1" x14ac:dyDescent="0.35">
      <c r="A83" s="7"/>
      <c r="B83" s="327"/>
      <c r="C83" s="318"/>
      <c r="D83" s="286"/>
      <c r="E83" s="56" t="s">
        <v>9</v>
      </c>
      <c r="F83" s="57">
        <v>0</v>
      </c>
      <c r="G83" s="283"/>
      <c r="H83" s="285"/>
      <c r="I83" s="163"/>
    </row>
    <row r="84" spans="1:9" ht="15.6" thickTop="1" thickBot="1" x14ac:dyDescent="0.35">
      <c r="A84" s="7"/>
      <c r="B84" s="326" t="s">
        <v>104</v>
      </c>
      <c r="C84" s="317" t="s">
        <v>26</v>
      </c>
      <c r="D84" s="285" t="s">
        <v>81</v>
      </c>
      <c r="E84" s="8" t="s">
        <v>4</v>
      </c>
      <c r="F84" s="10">
        <v>5000</v>
      </c>
      <c r="G84" s="355">
        <f>(F84+F85+F86+F87+F88+F89+F90)</f>
        <v>11200</v>
      </c>
      <c r="H84" s="292"/>
      <c r="I84" s="68"/>
    </row>
    <row r="85" spans="1:9" ht="16.5" customHeight="1" thickBot="1" x14ac:dyDescent="0.35">
      <c r="A85" s="7"/>
      <c r="B85" s="326"/>
      <c r="C85" s="317"/>
      <c r="D85" s="285"/>
      <c r="E85" s="11" t="s">
        <v>5</v>
      </c>
      <c r="F85" s="9">
        <v>500</v>
      </c>
      <c r="G85" s="355"/>
      <c r="H85" s="293"/>
      <c r="I85" s="69"/>
    </row>
    <row r="86" spans="1:9" ht="15" customHeight="1" thickBot="1" x14ac:dyDescent="0.35">
      <c r="A86" s="7"/>
      <c r="B86" s="326"/>
      <c r="C86" s="317"/>
      <c r="D86" s="285"/>
      <c r="E86" s="8" t="s">
        <v>6</v>
      </c>
      <c r="F86" s="10">
        <v>200</v>
      </c>
      <c r="G86" s="355"/>
      <c r="H86" s="293"/>
      <c r="I86" s="69"/>
    </row>
    <row r="87" spans="1:9" ht="15" thickBot="1" x14ac:dyDescent="0.35">
      <c r="A87" s="7"/>
      <c r="B87" s="326"/>
      <c r="C87" s="317"/>
      <c r="D87" s="285"/>
      <c r="E87" s="8" t="s">
        <v>11</v>
      </c>
      <c r="F87" s="10">
        <v>1000</v>
      </c>
      <c r="G87" s="355"/>
      <c r="H87" s="293"/>
      <c r="I87" s="69"/>
    </row>
    <row r="88" spans="1:9" ht="15" thickBot="1" x14ac:dyDescent="0.35">
      <c r="A88" s="7"/>
      <c r="B88" s="326"/>
      <c r="C88" s="317"/>
      <c r="D88" s="285"/>
      <c r="E88" s="8" t="s">
        <v>7</v>
      </c>
      <c r="F88" s="10">
        <v>2000</v>
      </c>
      <c r="G88" s="355"/>
      <c r="H88" s="293"/>
      <c r="I88" s="69"/>
    </row>
    <row r="89" spans="1:9" ht="15" thickBot="1" x14ac:dyDescent="0.35">
      <c r="A89" s="7"/>
      <c r="B89" s="326"/>
      <c r="C89" s="317"/>
      <c r="D89" s="285"/>
      <c r="E89" s="8" t="s">
        <v>8</v>
      </c>
      <c r="F89" s="10">
        <v>2000</v>
      </c>
      <c r="G89" s="355"/>
      <c r="H89" s="293"/>
      <c r="I89" s="69"/>
    </row>
    <row r="90" spans="1:9" ht="15" thickBot="1" x14ac:dyDescent="0.35">
      <c r="A90" s="7"/>
      <c r="B90" s="326"/>
      <c r="C90" s="317"/>
      <c r="D90" s="285"/>
      <c r="E90" s="52" t="s">
        <v>9</v>
      </c>
      <c r="F90" s="66">
        <v>500</v>
      </c>
      <c r="G90" s="355"/>
      <c r="H90" s="294"/>
      <c r="I90" s="70"/>
    </row>
    <row r="91" spans="1:9" ht="15.6" thickTop="1" thickBot="1" x14ac:dyDescent="0.35">
      <c r="A91" s="7"/>
      <c r="B91" s="405" t="s">
        <v>105</v>
      </c>
      <c r="C91" s="366" t="s">
        <v>27</v>
      </c>
      <c r="D91" s="287" t="s">
        <v>81</v>
      </c>
      <c r="E91" s="59" t="s">
        <v>4</v>
      </c>
      <c r="F91" s="60">
        <v>22403.29</v>
      </c>
      <c r="G91" s="284">
        <f>(F91+F92+F93+F94+F95+F96+F97)</f>
        <v>39503.29</v>
      </c>
      <c r="H91" s="287"/>
      <c r="I91" s="376" t="s">
        <v>193</v>
      </c>
    </row>
    <row r="92" spans="1:9" ht="15" customHeight="1" thickBot="1" x14ac:dyDescent="0.35">
      <c r="A92" s="7"/>
      <c r="B92" s="326"/>
      <c r="C92" s="317"/>
      <c r="D92" s="285"/>
      <c r="E92" s="11" t="s">
        <v>5</v>
      </c>
      <c r="F92" s="10">
        <v>4500</v>
      </c>
      <c r="G92" s="282"/>
      <c r="H92" s="290"/>
      <c r="I92" s="377"/>
    </row>
    <row r="93" spans="1:9" ht="15" customHeight="1" thickBot="1" x14ac:dyDescent="0.35">
      <c r="A93" s="7"/>
      <c r="B93" s="326"/>
      <c r="C93" s="317"/>
      <c r="D93" s="285"/>
      <c r="E93" s="8" t="s">
        <v>6</v>
      </c>
      <c r="F93" s="10">
        <v>1100</v>
      </c>
      <c r="G93" s="282"/>
      <c r="H93" s="290"/>
      <c r="I93" s="377"/>
    </row>
    <row r="94" spans="1:9" ht="15" thickBot="1" x14ac:dyDescent="0.35">
      <c r="A94" s="7"/>
      <c r="B94" s="326"/>
      <c r="C94" s="317"/>
      <c r="D94" s="285"/>
      <c r="E94" s="8" t="s">
        <v>11</v>
      </c>
      <c r="F94" s="10">
        <v>3500</v>
      </c>
      <c r="G94" s="282"/>
      <c r="H94" s="290"/>
      <c r="I94" s="377"/>
    </row>
    <row r="95" spans="1:9" ht="15" thickBot="1" x14ac:dyDescent="0.35">
      <c r="A95" s="7"/>
      <c r="B95" s="326"/>
      <c r="C95" s="317"/>
      <c r="D95" s="285"/>
      <c r="E95" s="8" t="s">
        <v>7</v>
      </c>
      <c r="F95" s="10">
        <v>0</v>
      </c>
      <c r="G95" s="282"/>
      <c r="H95" s="290"/>
      <c r="I95" s="377"/>
    </row>
    <row r="96" spans="1:9" ht="15" thickBot="1" x14ac:dyDescent="0.35">
      <c r="A96" s="7"/>
      <c r="B96" s="326"/>
      <c r="C96" s="317"/>
      <c r="D96" s="285"/>
      <c r="E96" s="8" t="s">
        <v>8</v>
      </c>
      <c r="F96" s="10">
        <v>6000</v>
      </c>
      <c r="G96" s="282"/>
      <c r="H96" s="290"/>
      <c r="I96" s="377"/>
    </row>
    <row r="97" spans="1:9" ht="15" thickBot="1" x14ac:dyDescent="0.35">
      <c r="A97" s="7"/>
      <c r="B97" s="327"/>
      <c r="C97" s="318"/>
      <c r="D97" s="286"/>
      <c r="E97" s="64" t="s">
        <v>9</v>
      </c>
      <c r="F97" s="55">
        <v>2000</v>
      </c>
      <c r="G97" s="283"/>
      <c r="H97" s="291"/>
      <c r="I97" s="378"/>
    </row>
    <row r="98" spans="1:9" ht="15.6" thickTop="1" thickBot="1" x14ac:dyDescent="0.35">
      <c r="A98" s="7"/>
      <c r="B98" s="326" t="s">
        <v>106</v>
      </c>
      <c r="C98" s="317" t="s">
        <v>194</v>
      </c>
      <c r="D98" s="285" t="s">
        <v>81</v>
      </c>
      <c r="E98" s="8" t="s">
        <v>4</v>
      </c>
      <c r="F98" s="10">
        <v>3000</v>
      </c>
      <c r="G98" s="282">
        <f t="shared" ref="G98" si="4">(F98+F99+F100+F101+F102+F103+F104)</f>
        <v>25700</v>
      </c>
      <c r="H98" s="285"/>
      <c r="I98" s="8"/>
    </row>
    <row r="99" spans="1:9" ht="17.25" customHeight="1" thickBot="1" x14ac:dyDescent="0.35">
      <c r="A99" s="7"/>
      <c r="B99" s="326"/>
      <c r="C99" s="317"/>
      <c r="D99" s="285"/>
      <c r="E99" s="11" t="s">
        <v>5</v>
      </c>
      <c r="F99" s="10">
        <v>5000</v>
      </c>
      <c r="G99" s="282"/>
      <c r="H99" s="285"/>
      <c r="I99" s="22"/>
    </row>
    <row r="100" spans="1:9" ht="15" customHeight="1" thickBot="1" x14ac:dyDescent="0.35">
      <c r="A100" s="7"/>
      <c r="B100" s="326"/>
      <c r="C100" s="317"/>
      <c r="D100" s="285"/>
      <c r="E100" s="8" t="s">
        <v>6</v>
      </c>
      <c r="F100" s="10">
        <v>3200</v>
      </c>
      <c r="G100" s="282"/>
      <c r="H100" s="285"/>
      <c r="I100" s="8"/>
    </row>
    <row r="101" spans="1:9" ht="15" thickBot="1" x14ac:dyDescent="0.35">
      <c r="A101" s="7"/>
      <c r="B101" s="326"/>
      <c r="C101" s="317"/>
      <c r="D101" s="285"/>
      <c r="E101" s="8" t="s">
        <v>11</v>
      </c>
      <c r="F101" s="10">
        <v>10000</v>
      </c>
      <c r="G101" s="282"/>
      <c r="H101" s="285"/>
      <c r="I101" s="22"/>
    </row>
    <row r="102" spans="1:9" ht="15" thickBot="1" x14ac:dyDescent="0.35">
      <c r="A102" s="7"/>
      <c r="B102" s="326"/>
      <c r="C102" s="317"/>
      <c r="D102" s="285"/>
      <c r="E102" s="8" t="s">
        <v>7</v>
      </c>
      <c r="F102" s="10">
        <v>1500</v>
      </c>
      <c r="G102" s="282"/>
      <c r="H102" s="285"/>
      <c r="I102" s="8"/>
    </row>
    <row r="103" spans="1:9" ht="15" thickBot="1" x14ac:dyDescent="0.35">
      <c r="A103" s="7"/>
      <c r="B103" s="326"/>
      <c r="C103" s="317"/>
      <c r="D103" s="285"/>
      <c r="E103" s="8" t="s">
        <v>8</v>
      </c>
      <c r="F103" s="10">
        <v>3000</v>
      </c>
      <c r="G103" s="282"/>
      <c r="H103" s="285"/>
      <c r="I103" s="8"/>
    </row>
    <row r="104" spans="1:9" ht="15" thickBot="1" x14ac:dyDescent="0.35">
      <c r="A104" s="7"/>
      <c r="B104" s="327"/>
      <c r="C104" s="318"/>
      <c r="D104" s="286"/>
      <c r="E104" s="56" t="s">
        <v>9</v>
      </c>
      <c r="F104" s="57">
        <v>0</v>
      </c>
      <c r="G104" s="283"/>
      <c r="H104" s="286"/>
      <c r="I104" s="56"/>
    </row>
    <row r="105" spans="1:9" ht="15.6" thickTop="1" thickBot="1" x14ac:dyDescent="0.35">
      <c r="A105" s="7"/>
      <c r="B105" s="326" t="s">
        <v>107</v>
      </c>
      <c r="C105" s="317" t="s">
        <v>132</v>
      </c>
      <c r="D105" s="285" t="s">
        <v>81</v>
      </c>
      <c r="E105" s="8" t="s">
        <v>4</v>
      </c>
      <c r="F105" s="10">
        <v>1000</v>
      </c>
      <c r="G105" s="282">
        <f t="shared" ref="G105" si="5">(F105+F106+F107+F108+F109+F110+F111)</f>
        <v>45200</v>
      </c>
      <c r="H105" s="285" t="s">
        <v>274</v>
      </c>
      <c r="I105" s="8"/>
    </row>
    <row r="106" spans="1:9" ht="14.25" customHeight="1" thickBot="1" x14ac:dyDescent="0.35">
      <c r="A106" s="7"/>
      <c r="B106" s="326"/>
      <c r="C106" s="317"/>
      <c r="D106" s="285"/>
      <c r="E106" s="11" t="s">
        <v>5</v>
      </c>
      <c r="F106" s="10">
        <v>1000</v>
      </c>
      <c r="G106" s="282"/>
      <c r="H106" s="285"/>
      <c r="I106" s="20"/>
    </row>
    <row r="107" spans="1:9" ht="15" customHeight="1" thickBot="1" x14ac:dyDescent="0.35">
      <c r="A107" s="7"/>
      <c r="B107" s="326"/>
      <c r="C107" s="317"/>
      <c r="D107" s="285"/>
      <c r="E107" s="8" t="s">
        <v>6</v>
      </c>
      <c r="F107" s="10">
        <v>3200</v>
      </c>
      <c r="G107" s="282"/>
      <c r="H107" s="285"/>
      <c r="I107" s="8"/>
    </row>
    <row r="108" spans="1:9" ht="15" thickBot="1" x14ac:dyDescent="0.35">
      <c r="A108" s="7"/>
      <c r="B108" s="326"/>
      <c r="C108" s="317"/>
      <c r="D108" s="285"/>
      <c r="E108" s="8" t="s">
        <v>11</v>
      </c>
      <c r="F108" s="10">
        <v>2000</v>
      </c>
      <c r="G108" s="282"/>
      <c r="H108" s="285"/>
      <c r="I108" s="8"/>
    </row>
    <row r="109" spans="1:9" ht="15" thickBot="1" x14ac:dyDescent="0.35">
      <c r="A109" s="7"/>
      <c r="B109" s="326"/>
      <c r="C109" s="317"/>
      <c r="D109" s="285"/>
      <c r="E109" s="8" t="s">
        <v>7</v>
      </c>
      <c r="F109" s="10">
        <v>3000</v>
      </c>
      <c r="G109" s="282"/>
      <c r="H109" s="285"/>
      <c r="I109" s="8"/>
    </row>
    <row r="110" spans="1:9" ht="15" thickBot="1" x14ac:dyDescent="0.35">
      <c r="A110" s="7"/>
      <c r="B110" s="326"/>
      <c r="C110" s="317"/>
      <c r="D110" s="285"/>
      <c r="E110" s="8" t="s">
        <v>8</v>
      </c>
      <c r="F110" s="10">
        <v>30000</v>
      </c>
      <c r="G110" s="282"/>
      <c r="H110" s="285"/>
      <c r="I110" s="20"/>
    </row>
    <row r="111" spans="1:9" ht="15" thickBot="1" x14ac:dyDescent="0.35">
      <c r="A111" s="7"/>
      <c r="B111" s="326"/>
      <c r="C111" s="317"/>
      <c r="D111" s="285"/>
      <c r="E111" s="52" t="s">
        <v>9</v>
      </c>
      <c r="F111" s="67">
        <v>5000</v>
      </c>
      <c r="G111" s="283"/>
      <c r="H111" s="285"/>
      <c r="I111" s="52"/>
    </row>
    <row r="112" spans="1:9" ht="15.6" thickTop="1" thickBot="1" x14ac:dyDescent="0.35">
      <c r="A112" s="7"/>
      <c r="B112" s="405" t="s">
        <v>108</v>
      </c>
      <c r="C112" s="366" t="s">
        <v>28</v>
      </c>
      <c r="D112" s="287" t="s">
        <v>81</v>
      </c>
      <c r="E112" s="59" t="s">
        <v>4</v>
      </c>
      <c r="F112" s="60">
        <v>5000</v>
      </c>
      <c r="G112" s="282">
        <f t="shared" ref="G112" si="6">(F112+F113+F114+F115+F116+F117+F118)</f>
        <v>14000</v>
      </c>
      <c r="H112" s="287"/>
      <c r="I112" s="68"/>
    </row>
    <row r="113" spans="1:9" ht="13.5" customHeight="1" thickBot="1" x14ac:dyDescent="0.35">
      <c r="A113" s="7"/>
      <c r="B113" s="326"/>
      <c r="C113" s="317"/>
      <c r="D113" s="285"/>
      <c r="E113" s="11" t="s">
        <v>5</v>
      </c>
      <c r="F113" s="10">
        <v>2000</v>
      </c>
      <c r="G113" s="282"/>
      <c r="H113" s="285"/>
      <c r="I113" s="69"/>
    </row>
    <row r="114" spans="1:9" ht="13.5" customHeight="1" thickBot="1" x14ac:dyDescent="0.35">
      <c r="A114" s="7"/>
      <c r="B114" s="326"/>
      <c r="C114" s="317"/>
      <c r="D114" s="285"/>
      <c r="E114" s="8" t="s">
        <v>6</v>
      </c>
      <c r="F114" s="10">
        <v>1000</v>
      </c>
      <c r="G114" s="282"/>
      <c r="H114" s="285"/>
      <c r="I114" s="69"/>
    </row>
    <row r="115" spans="1:9" ht="13.5" customHeight="1" thickBot="1" x14ac:dyDescent="0.35">
      <c r="A115" s="7"/>
      <c r="B115" s="326"/>
      <c r="C115" s="317"/>
      <c r="D115" s="285"/>
      <c r="E115" s="8" t="s">
        <v>11</v>
      </c>
      <c r="F115" s="10">
        <v>500</v>
      </c>
      <c r="G115" s="282"/>
      <c r="H115" s="285"/>
      <c r="I115" s="69"/>
    </row>
    <row r="116" spans="1:9" ht="13.5" customHeight="1" thickBot="1" x14ac:dyDescent="0.35">
      <c r="A116" s="7"/>
      <c r="B116" s="326"/>
      <c r="C116" s="317"/>
      <c r="D116" s="285"/>
      <c r="E116" s="8" t="s">
        <v>7</v>
      </c>
      <c r="F116" s="10">
        <v>1500</v>
      </c>
      <c r="G116" s="282"/>
      <c r="H116" s="285"/>
      <c r="I116" s="69"/>
    </row>
    <row r="117" spans="1:9" ht="13.5" customHeight="1" thickBot="1" x14ac:dyDescent="0.35">
      <c r="A117" s="7"/>
      <c r="B117" s="326"/>
      <c r="C117" s="317"/>
      <c r="D117" s="285"/>
      <c r="E117" s="8" t="s">
        <v>8</v>
      </c>
      <c r="F117" s="10">
        <v>3000</v>
      </c>
      <c r="G117" s="282"/>
      <c r="H117" s="285"/>
      <c r="I117" s="69"/>
    </row>
    <row r="118" spans="1:9" ht="13.5" customHeight="1" thickBot="1" x14ac:dyDescent="0.35">
      <c r="A118" s="7"/>
      <c r="B118" s="327"/>
      <c r="C118" s="318"/>
      <c r="D118" s="286"/>
      <c r="E118" s="64" t="s">
        <v>9</v>
      </c>
      <c r="F118" s="57">
        <v>1000</v>
      </c>
      <c r="G118" s="283"/>
      <c r="H118" s="286"/>
      <c r="I118" s="70"/>
    </row>
    <row r="119" spans="1:9" ht="13.5" customHeight="1" thickTop="1" thickBot="1" x14ac:dyDescent="0.35">
      <c r="A119" s="7"/>
      <c r="B119" s="315" t="s">
        <v>109</v>
      </c>
      <c r="C119" s="295" t="s">
        <v>29</v>
      </c>
      <c r="D119" s="285" t="s">
        <v>133</v>
      </c>
      <c r="E119" s="2" t="s">
        <v>4</v>
      </c>
      <c r="F119" s="4">
        <v>0</v>
      </c>
      <c r="G119" s="282">
        <f t="shared" ref="G119" si="7">(F119+F120+F121+F122+F123+F124+F125)</f>
        <v>65000</v>
      </c>
      <c r="H119" s="272"/>
      <c r="I119" s="2"/>
    </row>
    <row r="120" spans="1:9" ht="15" thickBot="1" x14ac:dyDescent="0.35">
      <c r="A120" s="7"/>
      <c r="B120" s="315"/>
      <c r="C120" s="295"/>
      <c r="D120" s="285"/>
      <c r="E120" s="5" t="s">
        <v>5</v>
      </c>
      <c r="F120" s="4">
        <v>20000</v>
      </c>
      <c r="G120" s="282"/>
      <c r="H120" s="272"/>
      <c r="I120" s="20"/>
    </row>
    <row r="121" spans="1:9" ht="15" customHeight="1" thickBot="1" x14ac:dyDescent="0.35">
      <c r="A121" s="7"/>
      <c r="B121" s="315"/>
      <c r="C121" s="295"/>
      <c r="D121" s="285"/>
      <c r="E121" s="2" t="s">
        <v>6</v>
      </c>
      <c r="F121" s="4">
        <v>10000</v>
      </c>
      <c r="G121" s="282"/>
      <c r="H121" s="272"/>
      <c r="I121" s="2"/>
    </row>
    <row r="122" spans="1:9" ht="15" thickBot="1" x14ac:dyDescent="0.35">
      <c r="A122" s="7"/>
      <c r="B122" s="315"/>
      <c r="C122" s="295"/>
      <c r="D122" s="285"/>
      <c r="E122" s="2" t="s">
        <v>11</v>
      </c>
      <c r="F122" s="4">
        <v>10000</v>
      </c>
      <c r="G122" s="282"/>
      <c r="H122" s="272"/>
      <c r="I122" s="2"/>
    </row>
    <row r="123" spans="1:9" ht="15" thickBot="1" x14ac:dyDescent="0.35">
      <c r="A123" s="7"/>
      <c r="B123" s="315"/>
      <c r="C123" s="295"/>
      <c r="D123" s="285"/>
      <c r="E123" s="2" t="s">
        <v>7</v>
      </c>
      <c r="F123" s="1">
        <v>5000</v>
      </c>
      <c r="G123" s="282"/>
      <c r="H123" s="272"/>
      <c r="I123" s="2"/>
    </row>
    <row r="124" spans="1:9" ht="15" thickBot="1" x14ac:dyDescent="0.35">
      <c r="A124" s="7"/>
      <c r="B124" s="315"/>
      <c r="C124" s="295"/>
      <c r="D124" s="285"/>
      <c r="E124" s="2" t="s">
        <v>8</v>
      </c>
      <c r="F124" s="4">
        <v>10000</v>
      </c>
      <c r="G124" s="282"/>
      <c r="H124" s="272"/>
      <c r="I124" s="2"/>
    </row>
    <row r="125" spans="1:9" ht="15" thickBot="1" x14ac:dyDescent="0.35">
      <c r="A125" s="7"/>
      <c r="B125" s="316"/>
      <c r="C125" s="297"/>
      <c r="D125" s="286"/>
      <c r="E125" s="71" t="s">
        <v>9</v>
      </c>
      <c r="F125" s="72">
        <v>10000</v>
      </c>
      <c r="G125" s="283"/>
      <c r="H125" s="288"/>
      <c r="I125" s="71"/>
    </row>
    <row r="126" spans="1:9" ht="15.6" thickTop="1" thickBot="1" x14ac:dyDescent="0.35">
      <c r="A126" s="7"/>
      <c r="B126" s="315" t="s">
        <v>110</v>
      </c>
      <c r="C126" s="295" t="s">
        <v>30</v>
      </c>
      <c r="D126" s="285" t="s">
        <v>81</v>
      </c>
      <c r="E126" s="2" t="s">
        <v>4</v>
      </c>
      <c r="F126" s="4">
        <v>0</v>
      </c>
      <c r="G126" s="282">
        <f t="shared" ref="G126" si="8">(F126+F127+F128+F129+F130+F131+F132)</f>
        <v>20000</v>
      </c>
      <c r="H126" s="272"/>
      <c r="I126" s="2"/>
    </row>
    <row r="127" spans="1:9" ht="15" thickBot="1" x14ac:dyDescent="0.35">
      <c r="A127" s="7"/>
      <c r="B127" s="315"/>
      <c r="C127" s="295"/>
      <c r="D127" s="285"/>
      <c r="E127" s="5" t="s">
        <v>5</v>
      </c>
      <c r="F127" s="4">
        <v>2000</v>
      </c>
      <c r="G127" s="282"/>
      <c r="H127" s="272"/>
      <c r="I127" s="21"/>
    </row>
    <row r="128" spans="1:9" ht="15" customHeight="1" thickBot="1" x14ac:dyDescent="0.35">
      <c r="A128" s="7"/>
      <c r="B128" s="315"/>
      <c r="C128" s="295"/>
      <c r="D128" s="285"/>
      <c r="E128" s="2" t="s">
        <v>6</v>
      </c>
      <c r="F128" s="4">
        <v>5000</v>
      </c>
      <c r="G128" s="282"/>
      <c r="H128" s="272"/>
      <c r="I128" s="2"/>
    </row>
    <row r="129" spans="1:9" ht="15" thickBot="1" x14ac:dyDescent="0.35">
      <c r="A129" s="7"/>
      <c r="B129" s="315"/>
      <c r="C129" s="295"/>
      <c r="D129" s="285"/>
      <c r="E129" s="2" t="s">
        <v>11</v>
      </c>
      <c r="F129" s="4">
        <v>3000</v>
      </c>
      <c r="G129" s="282"/>
      <c r="H129" s="272"/>
      <c r="I129" s="2"/>
    </row>
    <row r="130" spans="1:9" ht="15" thickBot="1" x14ac:dyDescent="0.35">
      <c r="A130" s="7"/>
      <c r="B130" s="315"/>
      <c r="C130" s="295"/>
      <c r="D130" s="285"/>
      <c r="E130" s="2" t="s">
        <v>7</v>
      </c>
      <c r="F130" s="4">
        <v>5000</v>
      </c>
      <c r="G130" s="282"/>
      <c r="H130" s="272"/>
      <c r="I130" s="2"/>
    </row>
    <row r="131" spans="1:9" ht="15" thickBot="1" x14ac:dyDescent="0.35">
      <c r="A131" s="7"/>
      <c r="B131" s="315"/>
      <c r="C131" s="295"/>
      <c r="D131" s="285"/>
      <c r="E131" s="2" t="s">
        <v>8</v>
      </c>
      <c r="F131" s="4">
        <v>0</v>
      </c>
      <c r="G131" s="282"/>
      <c r="H131" s="272"/>
      <c r="I131" s="21"/>
    </row>
    <row r="132" spans="1:9" ht="15" thickBot="1" x14ac:dyDescent="0.35">
      <c r="A132" s="7"/>
      <c r="B132" s="316"/>
      <c r="C132" s="297"/>
      <c r="D132" s="286"/>
      <c r="E132" s="71" t="s">
        <v>9</v>
      </c>
      <c r="F132" s="73">
        <v>5000</v>
      </c>
      <c r="G132" s="283"/>
      <c r="H132" s="288"/>
      <c r="I132" s="71"/>
    </row>
    <row r="133" spans="1:9" ht="15.6" thickTop="1" thickBot="1" x14ac:dyDescent="0.35">
      <c r="A133" s="7"/>
      <c r="B133" s="314" t="s">
        <v>55</v>
      </c>
      <c r="C133" s="295" t="s">
        <v>31</v>
      </c>
      <c r="D133" s="285" t="s">
        <v>81</v>
      </c>
      <c r="E133" s="2" t="s">
        <v>4</v>
      </c>
      <c r="F133" s="4">
        <v>0</v>
      </c>
      <c r="G133" s="282">
        <f t="shared" ref="G133:G154" si="9">(F133+F134+F135+F136+F137+F138+F139)</f>
        <v>32000</v>
      </c>
      <c r="H133" s="272"/>
      <c r="I133" s="2"/>
    </row>
    <row r="134" spans="1:9" ht="15" thickBot="1" x14ac:dyDescent="0.35">
      <c r="A134" s="7"/>
      <c r="B134" s="315"/>
      <c r="C134" s="295"/>
      <c r="D134" s="285"/>
      <c r="E134" s="5" t="s">
        <v>5</v>
      </c>
      <c r="F134" s="4">
        <v>2000</v>
      </c>
      <c r="G134" s="282"/>
      <c r="H134" s="272"/>
      <c r="I134" s="2"/>
    </row>
    <row r="135" spans="1:9" ht="15" thickBot="1" x14ac:dyDescent="0.35">
      <c r="A135" s="7"/>
      <c r="B135" s="315"/>
      <c r="C135" s="295"/>
      <c r="D135" s="285"/>
      <c r="E135" s="2" t="s">
        <v>6</v>
      </c>
      <c r="F135" s="4">
        <v>10000</v>
      </c>
      <c r="G135" s="282"/>
      <c r="H135" s="272"/>
      <c r="I135" s="2"/>
    </row>
    <row r="136" spans="1:9" ht="15" thickBot="1" x14ac:dyDescent="0.35">
      <c r="A136" s="7"/>
      <c r="B136" s="315"/>
      <c r="C136" s="295"/>
      <c r="D136" s="285"/>
      <c r="E136" s="2" t="s">
        <v>11</v>
      </c>
      <c r="F136" s="4">
        <v>0</v>
      </c>
      <c r="G136" s="282"/>
      <c r="H136" s="272"/>
      <c r="I136" s="2"/>
    </row>
    <row r="137" spans="1:9" ht="15" thickBot="1" x14ac:dyDescent="0.35">
      <c r="A137" s="7"/>
      <c r="B137" s="315"/>
      <c r="C137" s="295"/>
      <c r="D137" s="285"/>
      <c r="E137" s="2" t="s">
        <v>7</v>
      </c>
      <c r="F137" s="4">
        <v>20000</v>
      </c>
      <c r="G137" s="282"/>
      <c r="H137" s="272"/>
      <c r="I137" s="23"/>
    </row>
    <row r="138" spans="1:9" ht="15" thickBot="1" x14ac:dyDescent="0.35">
      <c r="A138" s="7"/>
      <c r="B138" s="315"/>
      <c r="C138" s="295"/>
      <c r="D138" s="285"/>
      <c r="E138" s="2" t="s">
        <v>8</v>
      </c>
      <c r="F138" s="1">
        <v>0</v>
      </c>
      <c r="G138" s="282"/>
      <c r="H138" s="272"/>
      <c r="I138" s="2"/>
    </row>
    <row r="139" spans="1:9" ht="15" thickBot="1" x14ac:dyDescent="0.35">
      <c r="A139" s="7"/>
      <c r="B139" s="316"/>
      <c r="C139" s="297"/>
      <c r="D139" s="286"/>
      <c r="E139" s="71" t="s">
        <v>9</v>
      </c>
      <c r="F139" s="73">
        <v>0</v>
      </c>
      <c r="G139" s="283"/>
      <c r="H139" s="288"/>
      <c r="I139" s="71"/>
    </row>
    <row r="140" spans="1:9" ht="15.6" thickTop="1" thickBot="1" x14ac:dyDescent="0.35">
      <c r="A140" s="7"/>
      <c r="B140" s="315" t="s">
        <v>56</v>
      </c>
      <c r="C140" s="295" t="s">
        <v>32</v>
      </c>
      <c r="D140" s="285" t="s">
        <v>81</v>
      </c>
      <c r="E140" s="2" t="s">
        <v>4</v>
      </c>
      <c r="F140" s="4">
        <v>2000</v>
      </c>
      <c r="G140" s="282">
        <f t="shared" si="9"/>
        <v>32700</v>
      </c>
      <c r="H140" s="272"/>
      <c r="I140" s="2"/>
    </row>
    <row r="141" spans="1:9" ht="15" thickBot="1" x14ac:dyDescent="0.35">
      <c r="A141" s="7"/>
      <c r="B141" s="315"/>
      <c r="C141" s="295"/>
      <c r="D141" s="285"/>
      <c r="E141" s="5" t="s">
        <v>5</v>
      </c>
      <c r="F141" s="4">
        <v>1000</v>
      </c>
      <c r="G141" s="282"/>
      <c r="H141" s="272"/>
      <c r="I141" s="2"/>
    </row>
    <row r="142" spans="1:9" ht="15" thickBot="1" x14ac:dyDescent="0.35">
      <c r="A142" s="7"/>
      <c r="B142" s="315"/>
      <c r="C142" s="295"/>
      <c r="D142" s="285"/>
      <c r="E142" s="2" t="s">
        <v>6</v>
      </c>
      <c r="F142" s="4">
        <v>1500</v>
      </c>
      <c r="G142" s="282"/>
      <c r="H142" s="272"/>
      <c r="I142" s="2"/>
    </row>
    <row r="143" spans="1:9" ht="15" thickBot="1" x14ac:dyDescent="0.35">
      <c r="A143" s="7"/>
      <c r="B143" s="315"/>
      <c r="C143" s="295"/>
      <c r="D143" s="285"/>
      <c r="E143" s="2" t="s">
        <v>11</v>
      </c>
      <c r="F143" s="4">
        <v>200</v>
      </c>
      <c r="G143" s="282"/>
      <c r="H143" s="272"/>
      <c r="I143" s="2"/>
    </row>
    <row r="144" spans="1:9" ht="15" thickBot="1" x14ac:dyDescent="0.35">
      <c r="A144" s="7"/>
      <c r="B144" s="315"/>
      <c r="C144" s="295"/>
      <c r="D144" s="285"/>
      <c r="E144" s="2" t="s">
        <v>7</v>
      </c>
      <c r="F144" s="4">
        <v>8000</v>
      </c>
      <c r="G144" s="282"/>
      <c r="H144" s="272"/>
      <c r="I144" s="2"/>
    </row>
    <row r="145" spans="1:9" ht="15" thickBot="1" x14ac:dyDescent="0.35">
      <c r="A145" s="7"/>
      <c r="B145" s="315"/>
      <c r="C145" s="295"/>
      <c r="D145" s="285"/>
      <c r="E145" s="2" t="s">
        <v>8</v>
      </c>
      <c r="F145" s="4">
        <v>10000</v>
      </c>
      <c r="G145" s="282"/>
      <c r="H145" s="272"/>
      <c r="I145" s="20"/>
    </row>
    <row r="146" spans="1:9" ht="15" thickBot="1" x14ac:dyDescent="0.35">
      <c r="A146" s="7"/>
      <c r="B146" s="316"/>
      <c r="C146" s="297"/>
      <c r="D146" s="286"/>
      <c r="E146" s="71" t="s">
        <v>9</v>
      </c>
      <c r="F146" s="55">
        <v>10000</v>
      </c>
      <c r="G146" s="283"/>
      <c r="H146" s="288"/>
      <c r="I146" s="71"/>
    </row>
    <row r="147" spans="1:9" ht="15.6" thickTop="1" thickBot="1" x14ac:dyDescent="0.35">
      <c r="A147" s="7"/>
      <c r="B147" s="314" t="s">
        <v>152</v>
      </c>
      <c r="C147" s="295" t="s">
        <v>135</v>
      </c>
      <c r="D147" s="285" t="s">
        <v>120</v>
      </c>
      <c r="E147" s="2" t="s">
        <v>4</v>
      </c>
      <c r="F147" s="4">
        <v>3000</v>
      </c>
      <c r="G147" s="282">
        <f t="shared" si="9"/>
        <v>61000</v>
      </c>
      <c r="H147" s="285" t="s">
        <v>274</v>
      </c>
      <c r="I147" s="2"/>
    </row>
    <row r="148" spans="1:9" ht="15" thickBot="1" x14ac:dyDescent="0.35">
      <c r="A148" s="7"/>
      <c r="B148" s="315"/>
      <c r="C148" s="295"/>
      <c r="D148" s="285"/>
      <c r="E148" s="5" t="s">
        <v>5</v>
      </c>
      <c r="F148" s="4">
        <v>1000</v>
      </c>
      <c r="G148" s="282"/>
      <c r="H148" s="285"/>
      <c r="I148" s="2"/>
    </row>
    <row r="149" spans="1:9" ht="15" thickBot="1" x14ac:dyDescent="0.35">
      <c r="A149" s="7"/>
      <c r="B149" s="315"/>
      <c r="C149" s="295"/>
      <c r="D149" s="285"/>
      <c r="E149" s="2" t="s">
        <v>6</v>
      </c>
      <c r="F149" s="4">
        <v>10000</v>
      </c>
      <c r="G149" s="282"/>
      <c r="H149" s="285"/>
      <c r="I149" s="2"/>
    </row>
    <row r="150" spans="1:9" ht="15" thickBot="1" x14ac:dyDescent="0.35">
      <c r="A150" s="7"/>
      <c r="B150" s="315"/>
      <c r="C150" s="295"/>
      <c r="D150" s="285"/>
      <c r="E150" s="2" t="s">
        <v>11</v>
      </c>
      <c r="F150" s="4">
        <v>10000</v>
      </c>
      <c r="G150" s="282"/>
      <c r="H150" s="285"/>
      <c r="I150" s="2"/>
    </row>
    <row r="151" spans="1:9" ht="15" thickBot="1" x14ac:dyDescent="0.35">
      <c r="A151" s="7"/>
      <c r="B151" s="315"/>
      <c r="C151" s="295"/>
      <c r="D151" s="285"/>
      <c r="E151" s="2" t="s">
        <v>7</v>
      </c>
      <c r="F151" s="4">
        <v>3000</v>
      </c>
      <c r="G151" s="282"/>
      <c r="H151" s="285"/>
      <c r="I151" s="2"/>
    </row>
    <row r="152" spans="1:9" ht="15" thickBot="1" x14ac:dyDescent="0.35">
      <c r="A152" s="7"/>
      <c r="B152" s="315"/>
      <c r="C152" s="295"/>
      <c r="D152" s="285"/>
      <c r="E152" s="2" t="s">
        <v>8</v>
      </c>
      <c r="F152" s="4">
        <v>9000</v>
      </c>
      <c r="G152" s="282"/>
      <c r="H152" s="285"/>
      <c r="I152" s="20"/>
    </row>
    <row r="153" spans="1:9" ht="15" thickBot="1" x14ac:dyDescent="0.35">
      <c r="A153" s="7"/>
      <c r="B153" s="316"/>
      <c r="C153" s="297"/>
      <c r="D153" s="286"/>
      <c r="E153" s="71" t="s">
        <v>9</v>
      </c>
      <c r="F153" s="73">
        <v>25000</v>
      </c>
      <c r="G153" s="283"/>
      <c r="H153" s="285"/>
      <c r="I153" s="71"/>
    </row>
    <row r="154" spans="1:9" ht="15.6" thickTop="1" thickBot="1" x14ac:dyDescent="0.35">
      <c r="A154" s="7"/>
      <c r="B154" s="328" t="s">
        <v>57</v>
      </c>
      <c r="C154" s="296" t="s">
        <v>136</v>
      </c>
      <c r="D154" s="287" t="s">
        <v>139</v>
      </c>
      <c r="E154" s="74" t="s">
        <v>4</v>
      </c>
      <c r="F154" s="75">
        <v>500</v>
      </c>
      <c r="G154" s="284">
        <f t="shared" si="9"/>
        <v>65500</v>
      </c>
      <c r="H154" s="285" t="s">
        <v>274</v>
      </c>
      <c r="I154" s="76"/>
    </row>
    <row r="155" spans="1:9" ht="15" thickBot="1" x14ac:dyDescent="0.35">
      <c r="A155" s="7"/>
      <c r="B155" s="315"/>
      <c r="C155" s="295"/>
      <c r="D155" s="285"/>
      <c r="E155" s="5" t="s">
        <v>5</v>
      </c>
      <c r="F155" s="10">
        <v>13000</v>
      </c>
      <c r="G155" s="282"/>
      <c r="H155" s="285"/>
      <c r="I155" s="69"/>
    </row>
    <row r="156" spans="1:9" ht="15" thickBot="1" x14ac:dyDescent="0.35">
      <c r="A156" s="7"/>
      <c r="B156" s="315"/>
      <c r="C156" s="295"/>
      <c r="D156" s="285"/>
      <c r="E156" s="2" t="s">
        <v>6</v>
      </c>
      <c r="F156" s="4">
        <v>5000</v>
      </c>
      <c r="G156" s="282"/>
      <c r="H156" s="285"/>
      <c r="I156" s="77"/>
    </row>
    <row r="157" spans="1:9" ht="15" thickBot="1" x14ac:dyDescent="0.35">
      <c r="A157" s="7"/>
      <c r="B157" s="315"/>
      <c r="C157" s="295"/>
      <c r="D157" s="285"/>
      <c r="E157" s="2" t="s">
        <v>11</v>
      </c>
      <c r="F157" s="4">
        <v>8000</v>
      </c>
      <c r="G157" s="282"/>
      <c r="H157" s="285"/>
      <c r="I157" s="77"/>
    </row>
    <row r="158" spans="1:9" ht="15" thickBot="1" x14ac:dyDescent="0.35">
      <c r="A158" s="7"/>
      <c r="B158" s="315"/>
      <c r="C158" s="295"/>
      <c r="D158" s="285"/>
      <c r="E158" s="2" t="s">
        <v>7</v>
      </c>
      <c r="F158" s="4">
        <v>5000</v>
      </c>
      <c r="G158" s="282"/>
      <c r="H158" s="285"/>
      <c r="I158" s="77"/>
    </row>
    <row r="159" spans="1:9" ht="15" thickBot="1" x14ac:dyDescent="0.35">
      <c r="A159" s="7"/>
      <c r="B159" s="315"/>
      <c r="C159" s="295"/>
      <c r="D159" s="285"/>
      <c r="E159" s="2" t="s">
        <v>8</v>
      </c>
      <c r="F159" s="4">
        <v>9000</v>
      </c>
      <c r="G159" s="282"/>
      <c r="H159" s="285"/>
      <c r="I159" s="62"/>
    </row>
    <row r="160" spans="1:9" ht="15" thickBot="1" x14ac:dyDescent="0.35">
      <c r="A160" s="7"/>
      <c r="B160" s="316"/>
      <c r="C160" s="297"/>
      <c r="D160" s="286"/>
      <c r="E160" s="78" t="s">
        <v>9</v>
      </c>
      <c r="F160" s="79">
        <v>25000</v>
      </c>
      <c r="G160" s="283"/>
      <c r="H160" s="285"/>
      <c r="I160" s="80"/>
    </row>
    <row r="161" spans="1:9" ht="15.6" thickTop="1" thickBot="1" x14ac:dyDescent="0.35">
      <c r="A161" s="7"/>
      <c r="B161" s="328" t="s">
        <v>57</v>
      </c>
      <c r="C161" s="296" t="s">
        <v>43</v>
      </c>
      <c r="D161" s="287" t="s">
        <v>81</v>
      </c>
      <c r="E161" s="74" t="s">
        <v>4</v>
      </c>
      <c r="F161" s="75">
        <v>0</v>
      </c>
      <c r="G161" s="284">
        <f t="shared" ref="G161" si="10">(F161+F162+F163+F164+F165+F166+F167)</f>
        <v>12000</v>
      </c>
      <c r="H161" s="289"/>
      <c r="I161" s="76"/>
    </row>
    <row r="162" spans="1:9" ht="15" thickBot="1" x14ac:dyDescent="0.35">
      <c r="A162" s="7"/>
      <c r="B162" s="315"/>
      <c r="C162" s="295"/>
      <c r="D162" s="285"/>
      <c r="E162" s="5" t="s">
        <v>5</v>
      </c>
      <c r="F162" s="1">
        <v>0</v>
      </c>
      <c r="G162" s="282"/>
      <c r="H162" s="272"/>
      <c r="I162" s="77"/>
    </row>
    <row r="163" spans="1:9" ht="15" thickBot="1" x14ac:dyDescent="0.35">
      <c r="A163" s="7"/>
      <c r="B163" s="315"/>
      <c r="C163" s="295"/>
      <c r="D163" s="285"/>
      <c r="E163" s="2" t="s">
        <v>6</v>
      </c>
      <c r="F163" s="4">
        <v>4000</v>
      </c>
      <c r="G163" s="282"/>
      <c r="H163" s="272"/>
      <c r="I163" s="77"/>
    </row>
    <row r="164" spans="1:9" ht="15" thickBot="1" x14ac:dyDescent="0.35">
      <c r="A164" s="7"/>
      <c r="B164" s="315"/>
      <c r="C164" s="295"/>
      <c r="D164" s="285"/>
      <c r="E164" s="2" t="s">
        <v>11</v>
      </c>
      <c r="F164" s="4">
        <v>1000</v>
      </c>
      <c r="G164" s="282"/>
      <c r="H164" s="272"/>
      <c r="I164" s="77"/>
    </row>
    <row r="165" spans="1:9" ht="15" thickBot="1" x14ac:dyDescent="0.35">
      <c r="A165" s="7"/>
      <c r="B165" s="315"/>
      <c r="C165" s="295"/>
      <c r="D165" s="285"/>
      <c r="E165" s="2" t="s">
        <v>7</v>
      </c>
      <c r="F165" s="1">
        <v>1000</v>
      </c>
      <c r="G165" s="282"/>
      <c r="H165" s="272"/>
      <c r="I165" s="77"/>
    </row>
    <row r="166" spans="1:9" ht="15" thickBot="1" x14ac:dyDescent="0.35">
      <c r="A166" s="7"/>
      <c r="B166" s="315"/>
      <c r="C166" s="295"/>
      <c r="D166" s="285"/>
      <c r="E166" s="2" t="s">
        <v>8</v>
      </c>
      <c r="F166" s="4">
        <v>3000</v>
      </c>
      <c r="G166" s="282"/>
      <c r="H166" s="272"/>
      <c r="I166" s="77"/>
    </row>
    <row r="167" spans="1:9" ht="15" thickBot="1" x14ac:dyDescent="0.35">
      <c r="A167" s="7"/>
      <c r="B167" s="316"/>
      <c r="C167" s="297"/>
      <c r="D167" s="286"/>
      <c r="E167" s="78" t="s">
        <v>9</v>
      </c>
      <c r="F167" s="73">
        <v>3000</v>
      </c>
      <c r="G167" s="283"/>
      <c r="H167" s="288"/>
      <c r="I167" s="80"/>
    </row>
    <row r="168" spans="1:9" ht="15.6" thickTop="1" thickBot="1" x14ac:dyDescent="0.35">
      <c r="A168" s="7"/>
      <c r="B168" s="315" t="s">
        <v>58</v>
      </c>
      <c r="C168" s="317" t="s">
        <v>153</v>
      </c>
      <c r="D168" s="285" t="s">
        <v>81</v>
      </c>
      <c r="E168" s="2" t="s">
        <v>4</v>
      </c>
      <c r="F168" s="4">
        <v>500</v>
      </c>
      <c r="G168" s="282">
        <f t="shared" ref="G168" si="11">(F168+F169+F170+F171+F172+F173+F174)</f>
        <v>17500</v>
      </c>
      <c r="H168" s="289"/>
      <c r="I168" s="2"/>
    </row>
    <row r="169" spans="1:9" ht="15" thickBot="1" x14ac:dyDescent="0.35">
      <c r="A169" s="7"/>
      <c r="B169" s="315"/>
      <c r="C169" s="317"/>
      <c r="D169" s="285"/>
      <c r="E169" s="5" t="s">
        <v>5</v>
      </c>
      <c r="F169" s="4">
        <v>3000</v>
      </c>
      <c r="G169" s="282"/>
      <c r="H169" s="272"/>
      <c r="I169" s="21"/>
    </row>
    <row r="170" spans="1:9" ht="15" thickBot="1" x14ac:dyDescent="0.35">
      <c r="A170" s="7"/>
      <c r="B170" s="315"/>
      <c r="C170" s="317"/>
      <c r="D170" s="285"/>
      <c r="E170" s="2" t="s">
        <v>6</v>
      </c>
      <c r="F170" s="4">
        <v>2500</v>
      </c>
      <c r="G170" s="282"/>
      <c r="H170" s="272"/>
      <c r="I170" s="2"/>
    </row>
    <row r="171" spans="1:9" ht="15" thickBot="1" x14ac:dyDescent="0.35">
      <c r="A171" s="7"/>
      <c r="B171" s="315"/>
      <c r="C171" s="317"/>
      <c r="D171" s="285"/>
      <c r="E171" s="2" t="s">
        <v>11</v>
      </c>
      <c r="F171" s="4">
        <v>2500</v>
      </c>
      <c r="G171" s="282"/>
      <c r="H171" s="272"/>
      <c r="I171" s="2"/>
    </row>
    <row r="172" spans="1:9" ht="15" thickBot="1" x14ac:dyDescent="0.35">
      <c r="A172" s="7"/>
      <c r="B172" s="315"/>
      <c r="C172" s="317"/>
      <c r="D172" s="285"/>
      <c r="E172" s="2" t="s">
        <v>7</v>
      </c>
      <c r="F172" s="4">
        <v>1000</v>
      </c>
      <c r="G172" s="282"/>
      <c r="H172" s="272"/>
      <c r="I172" s="2"/>
    </row>
    <row r="173" spans="1:9" ht="15" thickBot="1" x14ac:dyDescent="0.35">
      <c r="A173" s="7"/>
      <c r="B173" s="315"/>
      <c r="C173" s="317"/>
      <c r="D173" s="285"/>
      <c r="E173" s="2" t="s">
        <v>8</v>
      </c>
      <c r="F173" s="4">
        <v>3000</v>
      </c>
      <c r="G173" s="282"/>
      <c r="H173" s="272"/>
      <c r="I173" s="20"/>
    </row>
    <row r="174" spans="1:9" ht="15" thickBot="1" x14ac:dyDescent="0.35">
      <c r="A174" s="7"/>
      <c r="B174" s="404"/>
      <c r="C174" s="375"/>
      <c r="D174" s="352"/>
      <c r="E174" s="81" t="s">
        <v>9</v>
      </c>
      <c r="F174" s="83">
        <v>5000</v>
      </c>
      <c r="G174" s="400"/>
      <c r="H174" s="288"/>
      <c r="I174" s="2"/>
    </row>
    <row r="175" spans="1:9" ht="15.6" thickTop="1" thickBot="1" x14ac:dyDescent="0.35">
      <c r="A175" s="7"/>
      <c r="B175" s="328" t="s">
        <v>59</v>
      </c>
      <c r="C175" s="366" t="s">
        <v>151</v>
      </c>
      <c r="D175" s="287" t="s">
        <v>120</v>
      </c>
      <c r="E175" s="82" t="s">
        <v>4</v>
      </c>
      <c r="F175" s="38">
        <v>0</v>
      </c>
      <c r="G175" s="311">
        <f>(F175+F176+F177+F178+F179+F180+F181)</f>
        <v>119973</v>
      </c>
      <c r="H175" s="312">
        <f>G175*1</f>
        <v>119973</v>
      </c>
      <c r="I175" s="401" t="s">
        <v>195</v>
      </c>
    </row>
    <row r="176" spans="1:9" ht="15" thickBot="1" x14ac:dyDescent="0.35">
      <c r="A176" s="7"/>
      <c r="B176" s="315"/>
      <c r="C176" s="317"/>
      <c r="D176" s="285"/>
      <c r="E176" s="13" t="s">
        <v>5</v>
      </c>
      <c r="F176" s="28">
        <v>0</v>
      </c>
      <c r="G176" s="312"/>
      <c r="H176" s="312"/>
      <c r="I176" s="402"/>
    </row>
    <row r="177" spans="1:9" ht="15" thickBot="1" x14ac:dyDescent="0.35">
      <c r="A177" s="7"/>
      <c r="B177" s="315"/>
      <c r="C177" s="317"/>
      <c r="D177" s="285"/>
      <c r="E177" s="12" t="s">
        <v>6</v>
      </c>
      <c r="F177" s="28">
        <v>0</v>
      </c>
      <c r="G177" s="312"/>
      <c r="H177" s="312"/>
      <c r="I177" s="402"/>
    </row>
    <row r="178" spans="1:9" ht="15" thickBot="1" x14ac:dyDescent="0.35">
      <c r="A178" s="7"/>
      <c r="B178" s="315"/>
      <c r="C178" s="317"/>
      <c r="D178" s="285"/>
      <c r="E178" s="12" t="s">
        <v>11</v>
      </c>
      <c r="F178" s="28">
        <v>46893</v>
      </c>
      <c r="G178" s="312"/>
      <c r="H178" s="312"/>
      <c r="I178" s="402"/>
    </row>
    <row r="179" spans="1:9" ht="15" customHeight="1" thickBot="1" x14ac:dyDescent="0.35">
      <c r="A179" s="7"/>
      <c r="B179" s="315"/>
      <c r="C179" s="317"/>
      <c r="D179" s="285"/>
      <c r="E179" s="12" t="s">
        <v>7</v>
      </c>
      <c r="F179" s="28">
        <v>0</v>
      </c>
      <c r="G179" s="312"/>
      <c r="H179" s="312"/>
      <c r="I179" s="402"/>
    </row>
    <row r="180" spans="1:9" ht="15" thickBot="1" x14ac:dyDescent="0.35">
      <c r="A180" s="7"/>
      <c r="B180" s="315"/>
      <c r="C180" s="317"/>
      <c r="D180" s="285"/>
      <c r="E180" s="12" t="s">
        <v>8</v>
      </c>
      <c r="F180" s="28">
        <v>73080</v>
      </c>
      <c r="G180" s="312"/>
      <c r="H180" s="312"/>
      <c r="I180" s="402"/>
    </row>
    <row r="181" spans="1:9" ht="15" thickBot="1" x14ac:dyDescent="0.35">
      <c r="A181" s="7"/>
      <c r="B181" s="316"/>
      <c r="C181" s="318"/>
      <c r="D181" s="286"/>
      <c r="E181" s="29" t="s">
        <v>9</v>
      </c>
      <c r="F181" s="41">
        <v>0</v>
      </c>
      <c r="G181" s="313"/>
      <c r="H181" s="312"/>
      <c r="I181" s="403"/>
    </row>
    <row r="182" spans="1:9" ht="15.6" thickTop="1" thickBot="1" x14ac:dyDescent="0.35">
      <c r="A182" s="7"/>
      <c r="B182" s="328" t="s">
        <v>60</v>
      </c>
      <c r="C182" s="399" t="s">
        <v>196</v>
      </c>
      <c r="D182" s="374" t="s">
        <v>81</v>
      </c>
      <c r="E182" s="2" t="s">
        <v>4</v>
      </c>
      <c r="F182" s="84">
        <v>1500</v>
      </c>
      <c r="G182" s="392">
        <f t="shared" ref="G182" si="12">(F182+F183+F184+F185+F186+F187+F188)</f>
        <v>28000</v>
      </c>
      <c r="H182" s="289"/>
      <c r="I182" s="2"/>
    </row>
    <row r="183" spans="1:9" ht="15" thickBot="1" x14ac:dyDescent="0.35">
      <c r="A183" s="7"/>
      <c r="B183" s="315"/>
      <c r="C183" s="295"/>
      <c r="D183" s="285"/>
      <c r="E183" s="5" t="s">
        <v>5</v>
      </c>
      <c r="F183" s="4">
        <v>2000</v>
      </c>
      <c r="G183" s="282"/>
      <c r="H183" s="272"/>
      <c r="I183" s="21"/>
    </row>
    <row r="184" spans="1:9" ht="15" thickBot="1" x14ac:dyDescent="0.35">
      <c r="A184" s="7"/>
      <c r="B184" s="315"/>
      <c r="C184" s="295"/>
      <c r="D184" s="285"/>
      <c r="E184" s="2" t="s">
        <v>6</v>
      </c>
      <c r="F184" s="4">
        <v>1000</v>
      </c>
      <c r="G184" s="282"/>
      <c r="H184" s="272"/>
      <c r="I184" s="2"/>
    </row>
    <row r="185" spans="1:9" ht="15" thickBot="1" x14ac:dyDescent="0.35">
      <c r="A185" s="7"/>
      <c r="B185" s="315"/>
      <c r="C185" s="295"/>
      <c r="D185" s="285"/>
      <c r="E185" s="2" t="s">
        <v>11</v>
      </c>
      <c r="F185" s="4">
        <v>5000</v>
      </c>
      <c r="G185" s="282"/>
      <c r="H185" s="272"/>
      <c r="I185" s="2"/>
    </row>
    <row r="186" spans="1:9" ht="15" thickBot="1" x14ac:dyDescent="0.35">
      <c r="A186" s="7"/>
      <c r="B186" s="315"/>
      <c r="C186" s="295"/>
      <c r="D186" s="285"/>
      <c r="E186" s="2" t="s">
        <v>7</v>
      </c>
      <c r="F186" s="4">
        <v>8000</v>
      </c>
      <c r="G186" s="282"/>
      <c r="H186" s="272"/>
      <c r="I186" s="2"/>
    </row>
    <row r="187" spans="1:9" ht="15" thickBot="1" x14ac:dyDescent="0.35">
      <c r="A187" s="7"/>
      <c r="B187" s="315"/>
      <c r="C187" s="295"/>
      <c r="D187" s="285"/>
      <c r="E187" s="2" t="s">
        <v>8</v>
      </c>
      <c r="F187" s="4">
        <v>10000</v>
      </c>
      <c r="G187" s="282"/>
      <c r="H187" s="272"/>
      <c r="I187" s="2"/>
    </row>
    <row r="188" spans="1:9" ht="15" thickBot="1" x14ac:dyDescent="0.35">
      <c r="A188" s="7"/>
      <c r="B188" s="315"/>
      <c r="C188" s="295"/>
      <c r="D188" s="285"/>
      <c r="E188" s="81" t="s">
        <v>9</v>
      </c>
      <c r="F188" s="83">
        <v>500</v>
      </c>
      <c r="G188" s="282"/>
      <c r="H188" s="272"/>
      <c r="I188" s="81"/>
    </row>
    <row r="189" spans="1:9" ht="15.6" thickTop="1" thickBot="1" x14ac:dyDescent="0.35">
      <c r="A189" s="7"/>
      <c r="B189" s="328" t="s">
        <v>61</v>
      </c>
      <c r="C189" s="296" t="s">
        <v>44</v>
      </c>
      <c r="D189" s="287" t="s">
        <v>81</v>
      </c>
      <c r="E189" s="74" t="s">
        <v>4</v>
      </c>
      <c r="F189" s="75">
        <v>2000</v>
      </c>
      <c r="G189" s="284">
        <f t="shared" ref="G189" si="13">(F189+F190+F191+F192+F193+F194+F195)</f>
        <v>31500</v>
      </c>
      <c r="H189" s="289"/>
      <c r="I189" s="76"/>
    </row>
    <row r="190" spans="1:9" ht="15" thickBot="1" x14ac:dyDescent="0.35">
      <c r="A190" s="7"/>
      <c r="B190" s="315"/>
      <c r="C190" s="295"/>
      <c r="D190" s="285"/>
      <c r="E190" s="5" t="s">
        <v>5</v>
      </c>
      <c r="F190" s="4">
        <v>3000</v>
      </c>
      <c r="G190" s="282"/>
      <c r="H190" s="272"/>
      <c r="I190" s="77"/>
    </row>
    <row r="191" spans="1:9" ht="15" thickBot="1" x14ac:dyDescent="0.35">
      <c r="A191" s="7"/>
      <c r="B191" s="315"/>
      <c r="C191" s="295"/>
      <c r="D191" s="285"/>
      <c r="E191" s="2" t="s">
        <v>6</v>
      </c>
      <c r="F191" s="4">
        <v>500</v>
      </c>
      <c r="G191" s="282"/>
      <c r="H191" s="272"/>
      <c r="I191" s="77"/>
    </row>
    <row r="192" spans="1:9" ht="15" thickBot="1" x14ac:dyDescent="0.35">
      <c r="A192" s="7"/>
      <c r="B192" s="315"/>
      <c r="C192" s="295"/>
      <c r="D192" s="285"/>
      <c r="E192" s="2" t="s">
        <v>11</v>
      </c>
      <c r="F192" s="4">
        <v>1000</v>
      </c>
      <c r="G192" s="282"/>
      <c r="H192" s="272"/>
      <c r="I192" s="77"/>
    </row>
    <row r="193" spans="1:9" ht="15" thickBot="1" x14ac:dyDescent="0.35">
      <c r="A193" s="7"/>
      <c r="B193" s="315"/>
      <c r="C193" s="295"/>
      <c r="D193" s="285"/>
      <c r="E193" s="2" t="s">
        <v>7</v>
      </c>
      <c r="F193" s="4">
        <v>5000</v>
      </c>
      <c r="G193" s="282"/>
      <c r="H193" s="272"/>
      <c r="I193" s="77"/>
    </row>
    <row r="194" spans="1:9" ht="15" thickBot="1" x14ac:dyDescent="0.35">
      <c r="A194" s="7"/>
      <c r="B194" s="315"/>
      <c r="C194" s="295"/>
      <c r="D194" s="285"/>
      <c r="E194" s="2" t="s">
        <v>8</v>
      </c>
      <c r="F194" s="4">
        <v>20000</v>
      </c>
      <c r="G194" s="282"/>
      <c r="H194" s="272"/>
      <c r="I194" s="77"/>
    </row>
    <row r="195" spans="1:9" ht="15" thickBot="1" x14ac:dyDescent="0.35">
      <c r="A195" s="7"/>
      <c r="B195" s="316"/>
      <c r="C195" s="297"/>
      <c r="D195" s="286"/>
      <c r="E195" s="78" t="s">
        <v>9</v>
      </c>
      <c r="F195" s="72">
        <v>0</v>
      </c>
      <c r="G195" s="283"/>
      <c r="H195" s="288"/>
      <c r="I195" s="80"/>
    </row>
    <row r="196" spans="1:9" ht="15.6" thickTop="1" thickBot="1" x14ac:dyDescent="0.35">
      <c r="A196" s="7"/>
      <c r="B196" s="315" t="s">
        <v>62</v>
      </c>
      <c r="C196" s="295" t="s">
        <v>45</v>
      </c>
      <c r="D196" s="285" t="s">
        <v>81</v>
      </c>
      <c r="E196" s="2" t="s">
        <v>4</v>
      </c>
      <c r="F196" s="4">
        <v>2000</v>
      </c>
      <c r="G196" s="282">
        <f t="shared" ref="G196" si="14">(F196+F197+F198+F199+F200+F201+F202)</f>
        <v>11500</v>
      </c>
      <c r="H196" s="272"/>
      <c r="I196" s="2"/>
    </row>
    <row r="197" spans="1:9" ht="15" thickBot="1" x14ac:dyDescent="0.35">
      <c r="A197" s="7"/>
      <c r="B197" s="315"/>
      <c r="C197" s="295"/>
      <c r="D197" s="285"/>
      <c r="E197" s="5" t="s">
        <v>5</v>
      </c>
      <c r="F197" s="4">
        <v>2000</v>
      </c>
      <c r="G197" s="282"/>
      <c r="H197" s="272"/>
      <c r="I197" s="2"/>
    </row>
    <row r="198" spans="1:9" ht="15" thickBot="1" x14ac:dyDescent="0.35">
      <c r="A198" s="7"/>
      <c r="B198" s="315"/>
      <c r="C198" s="295"/>
      <c r="D198" s="285"/>
      <c r="E198" s="2" t="s">
        <v>6</v>
      </c>
      <c r="F198" s="4">
        <v>500</v>
      </c>
      <c r="G198" s="282"/>
      <c r="H198" s="272"/>
      <c r="I198" s="2"/>
    </row>
    <row r="199" spans="1:9" ht="15" thickBot="1" x14ac:dyDescent="0.35">
      <c r="A199" s="7"/>
      <c r="B199" s="315"/>
      <c r="C199" s="295"/>
      <c r="D199" s="285"/>
      <c r="E199" s="2" t="s">
        <v>11</v>
      </c>
      <c r="F199" s="4">
        <v>0</v>
      </c>
      <c r="G199" s="282"/>
      <c r="H199" s="272"/>
      <c r="I199" s="2"/>
    </row>
    <row r="200" spans="1:9" ht="15" thickBot="1" x14ac:dyDescent="0.35">
      <c r="A200" s="7"/>
      <c r="B200" s="315"/>
      <c r="C200" s="295"/>
      <c r="D200" s="285"/>
      <c r="E200" s="2" t="s">
        <v>7</v>
      </c>
      <c r="F200" s="4">
        <v>2000</v>
      </c>
      <c r="G200" s="282"/>
      <c r="H200" s="272"/>
      <c r="I200" s="2"/>
    </row>
    <row r="201" spans="1:9" ht="15" thickBot="1" x14ac:dyDescent="0.35">
      <c r="A201" s="7"/>
      <c r="B201" s="315"/>
      <c r="C201" s="295"/>
      <c r="D201" s="285"/>
      <c r="E201" s="2" t="s">
        <v>8</v>
      </c>
      <c r="F201" s="4">
        <v>5000</v>
      </c>
      <c r="G201" s="282"/>
      <c r="H201" s="272"/>
      <c r="I201" s="2"/>
    </row>
    <row r="202" spans="1:9" ht="15" thickBot="1" x14ac:dyDescent="0.35">
      <c r="A202" s="7"/>
      <c r="B202" s="316"/>
      <c r="C202" s="297"/>
      <c r="D202" s="286"/>
      <c r="E202" s="71" t="s">
        <v>9</v>
      </c>
      <c r="F202" s="72">
        <v>0</v>
      </c>
      <c r="G202" s="283"/>
      <c r="H202" s="288"/>
      <c r="I202" s="71"/>
    </row>
    <row r="203" spans="1:9" ht="15.6" thickTop="1" thickBot="1" x14ac:dyDescent="0.35">
      <c r="A203" s="7"/>
      <c r="B203" s="315" t="s">
        <v>63</v>
      </c>
      <c r="C203" s="295" t="s">
        <v>197</v>
      </c>
      <c r="D203" s="285" t="s">
        <v>81</v>
      </c>
      <c r="E203" s="2" t="s">
        <v>4</v>
      </c>
      <c r="F203" s="4">
        <v>2000</v>
      </c>
      <c r="G203" s="282">
        <f t="shared" ref="G203" si="15">(F203+F204+F205+F206+F207+F208+F209)</f>
        <v>43000</v>
      </c>
      <c r="H203" s="272"/>
      <c r="I203" s="2"/>
    </row>
    <row r="204" spans="1:9" ht="15" thickBot="1" x14ac:dyDescent="0.35">
      <c r="A204" s="7"/>
      <c r="B204" s="315"/>
      <c r="C204" s="295"/>
      <c r="D204" s="285"/>
      <c r="E204" s="5" t="s">
        <v>5</v>
      </c>
      <c r="F204" s="4">
        <v>5000</v>
      </c>
      <c r="G204" s="282"/>
      <c r="H204" s="272"/>
      <c r="I204" s="2"/>
    </row>
    <row r="205" spans="1:9" ht="15" thickBot="1" x14ac:dyDescent="0.35">
      <c r="A205" s="7"/>
      <c r="B205" s="315"/>
      <c r="C205" s="295"/>
      <c r="D205" s="285"/>
      <c r="E205" s="2" t="s">
        <v>6</v>
      </c>
      <c r="F205" s="4">
        <v>1000</v>
      </c>
      <c r="G205" s="282"/>
      <c r="H205" s="272"/>
      <c r="I205" s="2"/>
    </row>
    <row r="206" spans="1:9" ht="15" thickBot="1" x14ac:dyDescent="0.35">
      <c r="A206" s="7"/>
      <c r="B206" s="315"/>
      <c r="C206" s="295"/>
      <c r="D206" s="285"/>
      <c r="E206" s="2" t="s">
        <v>11</v>
      </c>
      <c r="F206" s="4">
        <v>10000</v>
      </c>
      <c r="G206" s="282"/>
      <c r="H206" s="272"/>
      <c r="I206" s="2"/>
    </row>
    <row r="207" spans="1:9" ht="15" thickBot="1" x14ac:dyDescent="0.35">
      <c r="A207" s="7"/>
      <c r="B207" s="315"/>
      <c r="C207" s="295"/>
      <c r="D207" s="285"/>
      <c r="E207" s="2" t="s">
        <v>7</v>
      </c>
      <c r="F207" s="4">
        <v>5000</v>
      </c>
      <c r="G207" s="282"/>
      <c r="H207" s="272"/>
      <c r="I207" s="2"/>
    </row>
    <row r="208" spans="1:9" ht="15" thickBot="1" x14ac:dyDescent="0.35">
      <c r="A208" s="7"/>
      <c r="B208" s="315"/>
      <c r="C208" s="295"/>
      <c r="D208" s="285"/>
      <c r="E208" s="2" t="s">
        <v>8</v>
      </c>
      <c r="F208" s="4">
        <v>20000</v>
      </c>
      <c r="G208" s="282"/>
      <c r="H208" s="272"/>
      <c r="I208" s="21"/>
    </row>
    <row r="209" spans="1:9" ht="15" thickBot="1" x14ac:dyDescent="0.35">
      <c r="A209" s="7"/>
      <c r="B209" s="316"/>
      <c r="C209" s="297"/>
      <c r="D209" s="286"/>
      <c r="E209" s="71" t="s">
        <v>9</v>
      </c>
      <c r="F209" s="72">
        <v>0</v>
      </c>
      <c r="G209" s="283"/>
      <c r="H209" s="288"/>
      <c r="I209" s="71"/>
    </row>
    <row r="210" spans="1:9" ht="15.6" thickTop="1" thickBot="1" x14ac:dyDescent="0.35">
      <c r="A210" s="7"/>
      <c r="B210" s="315" t="s">
        <v>86</v>
      </c>
      <c r="C210" s="295" t="s">
        <v>21</v>
      </c>
      <c r="D210" s="285" t="s">
        <v>81</v>
      </c>
      <c r="E210" s="2" t="s">
        <v>4</v>
      </c>
      <c r="F210" s="4">
        <v>0</v>
      </c>
      <c r="G210" s="282">
        <f t="shared" ref="G210" si="16">(F210+F211+F212+F213+F214+F215+F216)</f>
        <v>13000</v>
      </c>
      <c r="H210" s="272"/>
      <c r="I210" s="2"/>
    </row>
    <row r="211" spans="1:9" ht="15" thickBot="1" x14ac:dyDescent="0.35">
      <c r="A211" s="7"/>
      <c r="B211" s="315"/>
      <c r="C211" s="295"/>
      <c r="D211" s="285"/>
      <c r="E211" s="5" t="s">
        <v>5</v>
      </c>
      <c r="F211" s="4">
        <v>0</v>
      </c>
      <c r="G211" s="282"/>
      <c r="H211" s="272"/>
      <c r="I211" s="2"/>
    </row>
    <row r="212" spans="1:9" ht="15" thickBot="1" x14ac:dyDescent="0.35">
      <c r="A212" s="7"/>
      <c r="B212" s="315"/>
      <c r="C212" s="295"/>
      <c r="D212" s="285"/>
      <c r="E212" s="2" t="s">
        <v>6</v>
      </c>
      <c r="F212" s="4">
        <v>2000</v>
      </c>
      <c r="G212" s="282"/>
      <c r="H212" s="272"/>
      <c r="I212" s="2"/>
    </row>
    <row r="213" spans="1:9" ht="15" thickBot="1" x14ac:dyDescent="0.35">
      <c r="A213" s="7"/>
      <c r="B213" s="315"/>
      <c r="C213" s="295"/>
      <c r="D213" s="285"/>
      <c r="E213" s="2" t="s">
        <v>11</v>
      </c>
      <c r="F213" s="4">
        <v>6000</v>
      </c>
      <c r="G213" s="282"/>
      <c r="H213" s="272"/>
      <c r="I213" s="2"/>
    </row>
    <row r="214" spans="1:9" ht="15" thickBot="1" x14ac:dyDescent="0.35">
      <c r="A214" s="7"/>
      <c r="B214" s="315"/>
      <c r="C214" s="295"/>
      <c r="D214" s="285"/>
      <c r="E214" s="2" t="s">
        <v>7</v>
      </c>
      <c r="F214" s="4">
        <v>5000</v>
      </c>
      <c r="G214" s="282"/>
      <c r="H214" s="272"/>
      <c r="I214" s="2"/>
    </row>
    <row r="215" spans="1:9" ht="15" thickBot="1" x14ac:dyDescent="0.35">
      <c r="A215" s="7"/>
      <c r="B215" s="315"/>
      <c r="C215" s="295"/>
      <c r="D215" s="285"/>
      <c r="E215" s="2" t="s">
        <v>8</v>
      </c>
      <c r="F215" s="4">
        <v>0</v>
      </c>
      <c r="G215" s="282"/>
      <c r="H215" s="272"/>
      <c r="I215" s="2"/>
    </row>
    <row r="216" spans="1:9" ht="15" thickBot="1" x14ac:dyDescent="0.35">
      <c r="A216" s="7"/>
      <c r="B216" s="316"/>
      <c r="C216" s="297"/>
      <c r="D216" s="286"/>
      <c r="E216" s="71" t="s">
        <v>9</v>
      </c>
      <c r="F216" s="73">
        <v>0</v>
      </c>
      <c r="G216" s="283"/>
      <c r="H216" s="288"/>
      <c r="I216" s="71"/>
    </row>
    <row r="217" spans="1:9" ht="15.6" customHeight="1" thickTop="1" thickBot="1" x14ac:dyDescent="0.35">
      <c r="A217" s="7"/>
      <c r="B217" s="289" t="s">
        <v>210</v>
      </c>
      <c r="C217" s="409" t="s">
        <v>199</v>
      </c>
      <c r="D217" s="285" t="s">
        <v>120</v>
      </c>
      <c r="E217" s="82" t="s">
        <v>4</v>
      </c>
      <c r="F217" s="30">
        <v>0</v>
      </c>
      <c r="G217" s="412">
        <f>(F217+F218+F219+F220+F221+F222+F223)</f>
        <v>120000</v>
      </c>
      <c r="H217" s="311"/>
      <c r="I217" s="144"/>
    </row>
    <row r="218" spans="1:9" ht="18" customHeight="1" thickBot="1" x14ac:dyDescent="0.35">
      <c r="A218" s="7"/>
      <c r="B218" s="272"/>
      <c r="C218" s="410"/>
      <c r="D218" s="285"/>
      <c r="E218" s="13" t="s">
        <v>5</v>
      </c>
      <c r="F218" s="30">
        <v>20000</v>
      </c>
      <c r="G218" s="390"/>
      <c r="H218" s="312"/>
      <c r="I218" s="144"/>
    </row>
    <row r="219" spans="1:9" ht="15" customHeight="1" thickBot="1" x14ac:dyDescent="0.35">
      <c r="A219" s="7"/>
      <c r="B219" s="272"/>
      <c r="C219" s="410"/>
      <c r="D219" s="285"/>
      <c r="E219" s="12" t="s">
        <v>6</v>
      </c>
      <c r="F219" s="30">
        <v>20000</v>
      </c>
      <c r="G219" s="390"/>
      <c r="H219" s="312"/>
      <c r="I219" s="144"/>
    </row>
    <row r="220" spans="1:9" ht="15" thickBot="1" x14ac:dyDescent="0.35">
      <c r="A220" s="7"/>
      <c r="B220" s="272"/>
      <c r="C220" s="410"/>
      <c r="D220" s="285"/>
      <c r="E220" s="12" t="s">
        <v>11</v>
      </c>
      <c r="F220" s="30">
        <v>20000</v>
      </c>
      <c r="G220" s="390"/>
      <c r="H220" s="312"/>
      <c r="I220" s="144"/>
    </row>
    <row r="221" spans="1:9" ht="15" thickBot="1" x14ac:dyDescent="0.35">
      <c r="A221" s="7"/>
      <c r="B221" s="272"/>
      <c r="C221" s="410"/>
      <c r="D221" s="285"/>
      <c r="E221" s="12" t="s">
        <v>7</v>
      </c>
      <c r="F221" s="30">
        <v>20000</v>
      </c>
      <c r="G221" s="390"/>
      <c r="H221" s="312"/>
      <c r="I221" s="144"/>
    </row>
    <row r="222" spans="1:9" ht="15" thickBot="1" x14ac:dyDescent="0.35">
      <c r="A222" s="7"/>
      <c r="B222" s="272"/>
      <c r="C222" s="410"/>
      <c r="D222" s="285"/>
      <c r="E222" s="12" t="s">
        <v>8</v>
      </c>
      <c r="F222" s="30">
        <v>20000</v>
      </c>
      <c r="G222" s="390"/>
      <c r="H222" s="312"/>
      <c r="I222" s="145"/>
    </row>
    <row r="223" spans="1:9" ht="15" thickBot="1" x14ac:dyDescent="0.35">
      <c r="A223" s="42"/>
      <c r="B223" s="288"/>
      <c r="C223" s="411"/>
      <c r="D223" s="286"/>
      <c r="E223" s="29" t="s">
        <v>9</v>
      </c>
      <c r="F223" s="30">
        <v>20000</v>
      </c>
      <c r="G223" s="391"/>
      <c r="H223" s="312"/>
      <c r="I223" s="143"/>
    </row>
    <row r="224" spans="1:9" ht="15" customHeight="1" thickTop="1" thickBot="1" x14ac:dyDescent="0.35">
      <c r="A224" s="7"/>
      <c r="B224" s="328" t="s">
        <v>211</v>
      </c>
      <c r="C224" s="296" t="s">
        <v>121</v>
      </c>
      <c r="D224" s="287" t="s">
        <v>81</v>
      </c>
      <c r="E224" s="74" t="s">
        <v>4</v>
      </c>
      <c r="F224" s="75">
        <v>0</v>
      </c>
      <c r="G224" s="284">
        <f t="shared" ref="G224" si="17">(F224+F225+F226+F227+F228+F229+F230)</f>
        <v>20000</v>
      </c>
      <c r="H224" s="289"/>
      <c r="I224" s="76"/>
    </row>
    <row r="225" spans="1:9" ht="15" thickBot="1" x14ac:dyDescent="0.35">
      <c r="A225" s="7"/>
      <c r="B225" s="315"/>
      <c r="C225" s="295"/>
      <c r="D225" s="285"/>
      <c r="E225" s="5" t="s">
        <v>5</v>
      </c>
      <c r="F225" s="4">
        <v>0</v>
      </c>
      <c r="G225" s="282"/>
      <c r="H225" s="272"/>
      <c r="I225" s="77"/>
    </row>
    <row r="226" spans="1:9" ht="15.6" customHeight="1" thickBot="1" x14ac:dyDescent="0.35">
      <c r="A226" s="7"/>
      <c r="B226" s="315"/>
      <c r="C226" s="295"/>
      <c r="D226" s="285"/>
      <c r="E226" s="2" t="s">
        <v>6</v>
      </c>
      <c r="F226" s="4">
        <v>10000</v>
      </c>
      <c r="G226" s="282"/>
      <c r="H226" s="272"/>
      <c r="I226" s="77"/>
    </row>
    <row r="227" spans="1:9" ht="15" thickBot="1" x14ac:dyDescent="0.35">
      <c r="A227" s="7"/>
      <c r="B227" s="315"/>
      <c r="C227" s="295"/>
      <c r="D227" s="285"/>
      <c r="E227" s="2" t="s">
        <v>11</v>
      </c>
      <c r="F227" s="4">
        <v>10000</v>
      </c>
      <c r="G227" s="282"/>
      <c r="H227" s="272"/>
      <c r="I227" s="77"/>
    </row>
    <row r="228" spans="1:9" ht="15" thickBot="1" x14ac:dyDescent="0.35">
      <c r="A228" s="7"/>
      <c r="B228" s="315"/>
      <c r="C228" s="295"/>
      <c r="D228" s="285"/>
      <c r="E228" s="2" t="s">
        <v>7</v>
      </c>
      <c r="F228" s="4">
        <v>0</v>
      </c>
      <c r="G228" s="282"/>
      <c r="H228" s="272"/>
      <c r="I228" s="77"/>
    </row>
    <row r="229" spans="1:9" ht="12.6" customHeight="1" thickBot="1" x14ac:dyDescent="0.35">
      <c r="A229" s="7"/>
      <c r="B229" s="315"/>
      <c r="C229" s="295"/>
      <c r="D229" s="285"/>
      <c r="E229" s="2" t="s">
        <v>8</v>
      </c>
      <c r="F229" s="4">
        <v>0</v>
      </c>
      <c r="G229" s="282"/>
      <c r="H229" s="272"/>
      <c r="I229" s="77"/>
    </row>
    <row r="230" spans="1:9" ht="15" thickBot="1" x14ac:dyDescent="0.35">
      <c r="A230" s="7"/>
      <c r="B230" s="316"/>
      <c r="C230" s="297"/>
      <c r="D230" s="286"/>
      <c r="E230" s="78" t="s">
        <v>9</v>
      </c>
      <c r="F230" s="73">
        <v>0</v>
      </c>
      <c r="G230" s="283"/>
      <c r="H230" s="288"/>
      <c r="I230" s="80"/>
    </row>
    <row r="231" spans="1:9" ht="15.6" thickTop="1" thickBot="1" x14ac:dyDescent="0.35">
      <c r="A231" s="7"/>
      <c r="B231" s="326" t="s">
        <v>212</v>
      </c>
      <c r="C231" s="317" t="s">
        <v>91</v>
      </c>
      <c r="D231" s="285" t="s">
        <v>137</v>
      </c>
      <c r="E231" s="8" t="s">
        <v>4</v>
      </c>
      <c r="F231" s="10">
        <v>500</v>
      </c>
      <c r="G231" s="282">
        <f t="shared" ref="G231" si="18">(F231+F232+F233+F234+F235+F236+F237)</f>
        <v>60500</v>
      </c>
      <c r="H231" s="285"/>
      <c r="I231" s="8"/>
    </row>
    <row r="232" spans="1:9" ht="15" thickBot="1" x14ac:dyDescent="0.35">
      <c r="A232" s="7"/>
      <c r="B232" s="326"/>
      <c r="C232" s="317"/>
      <c r="D232" s="285"/>
      <c r="E232" s="11" t="s">
        <v>5</v>
      </c>
      <c r="F232" s="10">
        <v>2000</v>
      </c>
      <c r="G232" s="282"/>
      <c r="H232" s="285"/>
      <c r="I232" s="8"/>
    </row>
    <row r="233" spans="1:9" ht="15" customHeight="1" thickBot="1" x14ac:dyDescent="0.35">
      <c r="A233" s="7"/>
      <c r="B233" s="326"/>
      <c r="C233" s="317"/>
      <c r="D233" s="285"/>
      <c r="E233" s="26" t="s">
        <v>6</v>
      </c>
      <c r="F233" s="10">
        <v>5000</v>
      </c>
      <c r="G233" s="282"/>
      <c r="H233" s="285"/>
      <c r="I233" s="35"/>
    </row>
    <row r="234" spans="1:9" ht="18" customHeight="1" thickBot="1" x14ac:dyDescent="0.35">
      <c r="A234" s="7"/>
      <c r="B234" s="326"/>
      <c r="C234" s="317"/>
      <c r="D234" s="285"/>
      <c r="E234" s="26" t="s">
        <v>11</v>
      </c>
      <c r="F234" s="10">
        <v>10000</v>
      </c>
      <c r="G234" s="282"/>
      <c r="H234" s="285"/>
      <c r="I234" s="35"/>
    </row>
    <row r="235" spans="1:9" ht="15" thickBot="1" x14ac:dyDescent="0.35">
      <c r="A235" s="7"/>
      <c r="B235" s="326"/>
      <c r="C235" s="317"/>
      <c r="D235" s="285"/>
      <c r="E235" s="26" t="s">
        <v>7</v>
      </c>
      <c r="F235" s="10">
        <v>15000</v>
      </c>
      <c r="G235" s="282"/>
      <c r="H235" s="285"/>
      <c r="I235" s="35"/>
    </row>
    <row r="236" spans="1:9" ht="12.6" customHeight="1" thickBot="1" x14ac:dyDescent="0.35">
      <c r="A236" s="7"/>
      <c r="B236" s="326"/>
      <c r="C236" s="317"/>
      <c r="D236" s="285"/>
      <c r="E236" s="8" t="s">
        <v>8</v>
      </c>
      <c r="F236" s="10">
        <v>8000</v>
      </c>
      <c r="G236" s="282"/>
      <c r="H236" s="285"/>
      <c r="I236" s="8"/>
    </row>
    <row r="237" spans="1:9" ht="15" thickBot="1" x14ac:dyDescent="0.35">
      <c r="A237" s="7"/>
      <c r="B237" s="327"/>
      <c r="C237" s="318"/>
      <c r="D237" s="286"/>
      <c r="E237" s="56" t="s">
        <v>9</v>
      </c>
      <c r="F237" s="55">
        <v>20000</v>
      </c>
      <c r="G237" s="283"/>
      <c r="H237" s="285"/>
      <c r="I237" s="56"/>
    </row>
    <row r="238" spans="1:9" ht="15" customHeight="1" thickTop="1" thickBot="1" x14ac:dyDescent="0.35">
      <c r="A238" s="7"/>
      <c r="B238" s="326" t="s">
        <v>213</v>
      </c>
      <c r="C238" s="317" t="s">
        <v>138</v>
      </c>
      <c r="D238" s="324" t="s">
        <v>81</v>
      </c>
      <c r="E238" s="8" t="s">
        <v>4</v>
      </c>
      <c r="F238" s="10">
        <v>2000</v>
      </c>
      <c r="G238" s="355">
        <f t="shared" ref="G238" si="19">(F238+F239+F240+F241+F242+F243+F244)</f>
        <v>16900</v>
      </c>
      <c r="H238" s="386"/>
      <c r="I238" s="8"/>
    </row>
    <row r="239" spans="1:9" ht="15" customHeight="1" thickBot="1" x14ac:dyDescent="0.35">
      <c r="A239" s="7"/>
      <c r="B239" s="326"/>
      <c r="C239" s="317"/>
      <c r="D239" s="324"/>
      <c r="E239" s="11" t="s">
        <v>5</v>
      </c>
      <c r="F239" s="10">
        <v>1000</v>
      </c>
      <c r="G239" s="355"/>
      <c r="H239" s="387"/>
      <c r="I239" s="8"/>
    </row>
    <row r="240" spans="1:9" ht="15" customHeight="1" thickBot="1" x14ac:dyDescent="0.35">
      <c r="A240" s="7"/>
      <c r="B240" s="326"/>
      <c r="C240" s="317"/>
      <c r="D240" s="324"/>
      <c r="E240" s="8" t="s">
        <v>6</v>
      </c>
      <c r="F240" s="10">
        <v>1000</v>
      </c>
      <c r="G240" s="355"/>
      <c r="H240" s="387"/>
      <c r="I240" s="8"/>
    </row>
    <row r="241" spans="1:13" ht="15" customHeight="1" thickBot="1" x14ac:dyDescent="0.35">
      <c r="A241" s="7"/>
      <c r="B241" s="326"/>
      <c r="C241" s="317"/>
      <c r="D241" s="324"/>
      <c r="E241" s="8" t="s">
        <v>11</v>
      </c>
      <c r="F241" s="10">
        <v>700</v>
      </c>
      <c r="G241" s="355"/>
      <c r="H241" s="387"/>
      <c r="I241" s="8"/>
    </row>
    <row r="242" spans="1:13" ht="15" customHeight="1" thickBot="1" x14ac:dyDescent="0.35">
      <c r="A242" s="7"/>
      <c r="B242" s="326"/>
      <c r="C242" s="317"/>
      <c r="D242" s="324"/>
      <c r="E242" s="8" t="s">
        <v>7</v>
      </c>
      <c r="F242" s="10">
        <v>1200</v>
      </c>
      <c r="G242" s="355"/>
      <c r="H242" s="387"/>
      <c r="I242" s="8"/>
    </row>
    <row r="243" spans="1:13" ht="15" customHeight="1" thickBot="1" x14ac:dyDescent="0.35">
      <c r="A243" s="7"/>
      <c r="B243" s="326"/>
      <c r="C243" s="317"/>
      <c r="D243" s="324"/>
      <c r="E243" s="8" t="s">
        <v>8</v>
      </c>
      <c r="F243" s="10">
        <v>6000</v>
      </c>
      <c r="G243" s="355"/>
      <c r="H243" s="387"/>
      <c r="I243" s="8"/>
    </row>
    <row r="244" spans="1:13" ht="15" customHeight="1" thickBot="1" x14ac:dyDescent="0.35">
      <c r="A244" s="7"/>
      <c r="B244" s="398"/>
      <c r="C244" s="375"/>
      <c r="D244" s="379"/>
      <c r="E244" s="8" t="s">
        <v>9</v>
      </c>
      <c r="F244" s="10">
        <v>5000</v>
      </c>
      <c r="G244" s="353"/>
      <c r="H244" s="388"/>
      <c r="I244" s="8"/>
    </row>
    <row r="245" spans="1:13" ht="54" customHeight="1" thickTop="1" thickBot="1" x14ac:dyDescent="0.35">
      <c r="B245" s="244" t="s">
        <v>275</v>
      </c>
      <c r="C245" s="245" t="s">
        <v>262</v>
      </c>
      <c r="D245" s="246" t="s">
        <v>81</v>
      </c>
      <c r="E245" s="82" t="s">
        <v>4</v>
      </c>
      <c r="F245" s="260">
        <v>24600</v>
      </c>
      <c r="G245" s="261"/>
      <c r="H245" s="257" t="s">
        <v>198</v>
      </c>
      <c r="I245" s="256"/>
      <c r="J245" s="247"/>
      <c r="K245" s="248"/>
      <c r="L245" s="249"/>
    </row>
    <row r="246" spans="1:13" ht="52.8" customHeight="1" thickTop="1" thickBot="1" x14ac:dyDescent="0.35">
      <c r="B246" s="244" t="s">
        <v>276</v>
      </c>
      <c r="C246" s="245" t="s">
        <v>263</v>
      </c>
      <c r="D246" s="246" t="s">
        <v>120</v>
      </c>
      <c r="E246" s="82" t="s">
        <v>4</v>
      </c>
      <c r="F246" s="260">
        <v>128000</v>
      </c>
      <c r="G246" s="262"/>
      <c r="H246" s="37" t="s">
        <v>265</v>
      </c>
      <c r="I246" s="249" t="s">
        <v>264</v>
      </c>
      <c r="J246" s="247"/>
      <c r="K246" s="248"/>
      <c r="L246" s="249"/>
      <c r="M246" s="42"/>
    </row>
    <row r="247" spans="1:13" s="32" customFormat="1" ht="44.4" thickTop="1" thickBot="1" x14ac:dyDescent="0.35">
      <c r="A247" s="136"/>
      <c r="B247" s="232" t="s">
        <v>277</v>
      </c>
      <c r="C247" s="45" t="s">
        <v>259</v>
      </c>
      <c r="D247" s="233" t="s">
        <v>81</v>
      </c>
      <c r="E247" s="234" t="s">
        <v>6</v>
      </c>
      <c r="F247" s="406">
        <v>15980</v>
      </c>
      <c r="G247" s="407"/>
      <c r="H247" s="235"/>
      <c r="I247" s="236" t="s">
        <v>260</v>
      </c>
    </row>
    <row r="248" spans="1:13" ht="15.6" thickTop="1" thickBot="1" x14ac:dyDescent="0.35">
      <c r="A248" s="7"/>
      <c r="B248" s="347" t="s">
        <v>127</v>
      </c>
      <c r="C248" s="348"/>
      <c r="D248" s="348"/>
      <c r="E248" s="348"/>
      <c r="F248" s="348"/>
      <c r="G248" s="348"/>
      <c r="H248" s="348"/>
      <c r="I248" s="348"/>
    </row>
    <row r="249" spans="1:13" ht="64.95" customHeight="1" thickTop="1" thickBot="1" x14ac:dyDescent="0.35">
      <c r="A249" s="7"/>
      <c r="B249" s="183" t="s">
        <v>64</v>
      </c>
      <c r="C249" s="164" t="s">
        <v>170</v>
      </c>
      <c r="D249" s="184" t="s">
        <v>200</v>
      </c>
      <c r="E249" s="92" t="s">
        <v>118</v>
      </c>
      <c r="F249" s="343">
        <v>101626.02</v>
      </c>
      <c r="G249" s="344"/>
      <c r="H249" s="169"/>
      <c r="I249" s="170"/>
    </row>
    <row r="250" spans="1:13" ht="64.95" customHeight="1" thickTop="1" thickBot="1" x14ac:dyDescent="0.35">
      <c r="A250" s="7"/>
      <c r="B250" s="131" t="s">
        <v>65</v>
      </c>
      <c r="C250" s="86" t="s">
        <v>171</v>
      </c>
      <c r="D250" s="152" t="s">
        <v>200</v>
      </c>
      <c r="E250" s="49" t="s">
        <v>172</v>
      </c>
      <c r="F250" s="345">
        <v>101626.02</v>
      </c>
      <c r="G250" s="346"/>
      <c r="H250" s="47"/>
      <c r="I250" s="87"/>
    </row>
    <row r="251" spans="1:13" s="182" customFormat="1" ht="84" customHeight="1" thickTop="1" thickBot="1" x14ac:dyDescent="0.35">
      <c r="A251" s="179"/>
      <c r="B251" s="180" t="s">
        <v>214</v>
      </c>
      <c r="C251" s="242" t="s">
        <v>216</v>
      </c>
      <c r="D251" s="241" t="s">
        <v>120</v>
      </c>
      <c r="E251" s="243" t="s">
        <v>159</v>
      </c>
      <c r="F251" s="396">
        <v>81300</v>
      </c>
      <c r="G251" s="397"/>
      <c r="H251" s="241" t="s">
        <v>160</v>
      </c>
      <c r="I251" s="241"/>
    </row>
    <row r="252" spans="1:13" s="182" customFormat="1" ht="84" customHeight="1" thickTop="1" thickBot="1" x14ac:dyDescent="0.35">
      <c r="A252" s="179"/>
      <c r="B252" s="180" t="s">
        <v>215</v>
      </c>
      <c r="C252" s="252" t="s">
        <v>270</v>
      </c>
      <c r="D252" s="168" t="s">
        <v>81</v>
      </c>
      <c r="E252" s="181" t="s">
        <v>11</v>
      </c>
      <c r="F252" s="396">
        <v>3000</v>
      </c>
      <c r="G252" s="397"/>
      <c r="H252" s="168" t="s">
        <v>160</v>
      </c>
      <c r="I252" s="168"/>
    </row>
    <row r="253" spans="1:13" ht="15" customHeight="1" thickTop="1" thickBot="1" x14ac:dyDescent="0.35">
      <c r="A253" s="7"/>
      <c r="B253" s="393" t="s">
        <v>202</v>
      </c>
      <c r="C253" s="394"/>
      <c r="D253" s="394"/>
      <c r="E253" s="394"/>
      <c r="F253" s="394"/>
      <c r="G253" s="394"/>
      <c r="H253" s="394"/>
      <c r="I253" s="395"/>
    </row>
    <row r="254" spans="1:13" s="182" customFormat="1" ht="84" customHeight="1" x14ac:dyDescent="0.3">
      <c r="A254" s="179"/>
      <c r="B254" s="185" t="s">
        <v>217</v>
      </c>
      <c r="C254" s="165" t="s">
        <v>203</v>
      </c>
      <c r="D254" s="167" t="s">
        <v>81</v>
      </c>
      <c r="E254" s="88" t="s">
        <v>159</v>
      </c>
      <c r="F254" s="380">
        <v>14000</v>
      </c>
      <c r="G254" s="381"/>
      <c r="H254" s="167" t="s">
        <v>160</v>
      </c>
      <c r="I254" s="167"/>
    </row>
    <row r="255" spans="1:13" ht="15" customHeight="1" thickBot="1" x14ac:dyDescent="0.35">
      <c r="A255" s="7"/>
      <c r="B255" s="347" t="s">
        <v>128</v>
      </c>
      <c r="C255" s="348"/>
      <c r="D255" s="348"/>
      <c r="E255" s="348"/>
      <c r="F255" s="348"/>
      <c r="G255" s="348"/>
      <c r="H255" s="348"/>
      <c r="I255" s="349"/>
    </row>
    <row r="256" spans="1:13" s="182" customFormat="1" ht="64.95" customHeight="1" thickTop="1" thickBot="1" x14ac:dyDescent="0.35">
      <c r="A256" s="179"/>
      <c r="B256" s="180" t="s">
        <v>218</v>
      </c>
      <c r="C256" s="186" t="s">
        <v>206</v>
      </c>
      <c r="D256" s="168" t="s">
        <v>81</v>
      </c>
      <c r="E256" s="181" t="s">
        <v>12</v>
      </c>
      <c r="F256" s="382">
        <v>35000</v>
      </c>
      <c r="G256" s="383"/>
      <c r="H256" s="168"/>
      <c r="I256" s="168" t="s">
        <v>207</v>
      </c>
    </row>
    <row r="257" spans="1:10" s="182" customFormat="1" ht="64.95" customHeight="1" thickTop="1" thickBot="1" x14ac:dyDescent="0.35">
      <c r="A257" s="179"/>
      <c r="B257" s="185" t="s">
        <v>219</v>
      </c>
      <c r="C257" s="165" t="s">
        <v>164</v>
      </c>
      <c r="D257" s="167" t="s">
        <v>81</v>
      </c>
      <c r="E257" s="88" t="s">
        <v>12</v>
      </c>
      <c r="F257" s="384">
        <v>11115</v>
      </c>
      <c r="G257" s="385"/>
      <c r="H257" s="167"/>
      <c r="I257" s="167"/>
    </row>
    <row r="258" spans="1:10" s="182" customFormat="1" ht="64.95" customHeight="1" thickTop="1" thickBot="1" x14ac:dyDescent="0.35">
      <c r="A258" s="179"/>
      <c r="B258" s="187" t="s">
        <v>220</v>
      </c>
      <c r="C258" s="238" t="s">
        <v>165</v>
      </c>
      <c r="D258" s="239" t="s">
        <v>120</v>
      </c>
      <c r="E258" s="240" t="s">
        <v>12</v>
      </c>
      <c r="F258" s="263">
        <v>121952</v>
      </c>
      <c r="G258" s="264"/>
      <c r="H258" s="239"/>
      <c r="I258" s="239"/>
    </row>
    <row r="259" spans="1:10" s="182" customFormat="1" ht="64.95" customHeight="1" thickTop="1" x14ac:dyDescent="0.3">
      <c r="A259" s="179"/>
      <c r="B259" s="187" t="s">
        <v>221</v>
      </c>
      <c r="C259" s="250" t="s">
        <v>266</v>
      </c>
      <c r="D259" s="166" t="s">
        <v>81</v>
      </c>
      <c r="E259" s="188" t="s">
        <v>5</v>
      </c>
      <c r="F259" s="263">
        <v>5000</v>
      </c>
      <c r="G259" s="264"/>
      <c r="H259" s="166"/>
      <c r="I259" s="166"/>
    </row>
    <row r="260" spans="1:10" ht="15" customHeight="1" thickBot="1" x14ac:dyDescent="0.35">
      <c r="A260" s="7"/>
      <c r="B260" s="347" t="s">
        <v>129</v>
      </c>
      <c r="C260" s="348"/>
      <c r="D260" s="348"/>
      <c r="E260" s="348"/>
      <c r="F260" s="348"/>
      <c r="G260" s="348"/>
      <c r="H260" s="348"/>
      <c r="I260" s="349"/>
    </row>
    <row r="261" spans="1:10" ht="31.8" thickTop="1" thickBot="1" x14ac:dyDescent="0.35">
      <c r="B261" s="189" t="s">
        <v>222</v>
      </c>
      <c r="C261" s="164" t="s">
        <v>130</v>
      </c>
      <c r="D261" s="190" t="s">
        <v>120</v>
      </c>
      <c r="E261" s="78" t="s">
        <v>112</v>
      </c>
      <c r="F261" s="343">
        <v>81105.69</v>
      </c>
      <c r="G261" s="344"/>
      <c r="H261" s="191" t="s">
        <v>198</v>
      </c>
      <c r="I261" s="170"/>
      <c r="J261" s="42"/>
    </row>
    <row r="262" spans="1:10" ht="15" customHeight="1" thickTop="1" thickBot="1" x14ac:dyDescent="0.35">
      <c r="A262" s="7"/>
      <c r="B262" s="315" t="s">
        <v>223</v>
      </c>
      <c r="C262" s="295" t="s">
        <v>22</v>
      </c>
      <c r="D262" s="285" t="s">
        <v>81</v>
      </c>
      <c r="E262" s="12" t="s">
        <v>4</v>
      </c>
      <c r="F262" s="37">
        <v>0</v>
      </c>
      <c r="G262" s="302">
        <f>(F262+F263+F264+F265+F266+F267+F268)</f>
        <v>17000</v>
      </c>
      <c r="H262" s="272"/>
      <c r="I262" s="6"/>
    </row>
    <row r="263" spans="1:10" ht="15" thickBot="1" x14ac:dyDescent="0.35">
      <c r="A263" s="7"/>
      <c r="B263" s="315"/>
      <c r="C263" s="295"/>
      <c r="D263" s="285"/>
      <c r="E263" s="13" t="s">
        <v>5</v>
      </c>
      <c r="F263" s="37">
        <v>0</v>
      </c>
      <c r="G263" s="302"/>
      <c r="H263" s="272"/>
      <c r="I263" s="6"/>
    </row>
    <row r="264" spans="1:10" ht="15" thickBot="1" x14ac:dyDescent="0.35">
      <c r="A264" s="7"/>
      <c r="B264" s="315"/>
      <c r="C264" s="295"/>
      <c r="D264" s="285"/>
      <c r="E264" s="12" t="s">
        <v>6</v>
      </c>
      <c r="F264" s="37">
        <v>4000</v>
      </c>
      <c r="G264" s="302"/>
      <c r="H264" s="272"/>
      <c r="I264" s="6"/>
    </row>
    <row r="265" spans="1:10" ht="15" thickBot="1" x14ac:dyDescent="0.35">
      <c r="A265" s="7"/>
      <c r="B265" s="315"/>
      <c r="C265" s="295"/>
      <c r="D265" s="285"/>
      <c r="E265" s="12" t="s">
        <v>11</v>
      </c>
      <c r="F265" s="37">
        <v>5000</v>
      </c>
      <c r="G265" s="302"/>
      <c r="H265" s="272"/>
      <c r="I265" s="6"/>
    </row>
    <row r="266" spans="1:10" ht="15" thickBot="1" x14ac:dyDescent="0.35">
      <c r="A266" s="7"/>
      <c r="B266" s="315"/>
      <c r="C266" s="295"/>
      <c r="D266" s="285"/>
      <c r="E266" s="12" t="s">
        <v>7</v>
      </c>
      <c r="F266" s="37">
        <v>5000</v>
      </c>
      <c r="G266" s="302"/>
      <c r="H266" s="272"/>
      <c r="I266" s="6"/>
    </row>
    <row r="267" spans="1:10" ht="15" thickBot="1" x14ac:dyDescent="0.35">
      <c r="A267" s="7"/>
      <c r="B267" s="315"/>
      <c r="C267" s="295"/>
      <c r="D267" s="285"/>
      <c r="E267" s="12" t="s">
        <v>8</v>
      </c>
      <c r="F267" s="37">
        <v>3000</v>
      </c>
      <c r="G267" s="302"/>
      <c r="H267" s="272"/>
      <c r="I267" s="6"/>
    </row>
    <row r="268" spans="1:10" ht="15" thickBot="1" x14ac:dyDescent="0.35">
      <c r="A268" s="7"/>
      <c r="B268" s="315"/>
      <c r="C268" s="295"/>
      <c r="D268" s="285"/>
      <c r="E268" s="85" t="s">
        <v>9</v>
      </c>
      <c r="F268" s="192">
        <v>0</v>
      </c>
      <c r="G268" s="302"/>
      <c r="H268" s="272"/>
      <c r="I268" s="96"/>
    </row>
    <row r="269" spans="1:10" ht="15.6" thickTop="1" thickBot="1" x14ac:dyDescent="0.35">
      <c r="A269" s="7"/>
      <c r="B269" s="389" t="s">
        <v>224</v>
      </c>
      <c r="C269" s="296" t="s">
        <v>33</v>
      </c>
      <c r="D269" s="287" t="s">
        <v>81</v>
      </c>
      <c r="E269" s="91" t="s">
        <v>4</v>
      </c>
      <c r="F269" s="211">
        <v>8000</v>
      </c>
      <c r="G269" s="301">
        <f>(F269+F270+F271+F272+F273+F274+F275)</f>
        <v>17500</v>
      </c>
      <c r="H269" s="289"/>
      <c r="I269" s="111"/>
    </row>
    <row r="270" spans="1:10" ht="15" thickBot="1" x14ac:dyDescent="0.35">
      <c r="A270" s="7"/>
      <c r="B270" s="315"/>
      <c r="C270" s="295"/>
      <c r="D270" s="285"/>
      <c r="E270" s="13" t="s">
        <v>5</v>
      </c>
      <c r="F270" s="37">
        <v>2500</v>
      </c>
      <c r="G270" s="302"/>
      <c r="H270" s="272"/>
      <c r="I270" s="154"/>
    </row>
    <row r="271" spans="1:10" ht="15" thickBot="1" x14ac:dyDescent="0.35">
      <c r="A271" s="7"/>
      <c r="B271" s="315"/>
      <c r="C271" s="295"/>
      <c r="D271" s="285"/>
      <c r="E271" s="12" t="s">
        <v>6</v>
      </c>
      <c r="F271" s="37">
        <v>1000</v>
      </c>
      <c r="G271" s="302"/>
      <c r="H271" s="272"/>
      <c r="I271" s="6"/>
    </row>
    <row r="272" spans="1:10" ht="15" thickBot="1" x14ac:dyDescent="0.35">
      <c r="A272" s="7"/>
      <c r="B272" s="315"/>
      <c r="C272" s="295"/>
      <c r="D272" s="285"/>
      <c r="E272" s="12" t="s">
        <v>11</v>
      </c>
      <c r="F272" s="37">
        <v>500</v>
      </c>
      <c r="G272" s="302"/>
      <c r="H272" s="272"/>
      <c r="I272" s="6"/>
    </row>
    <row r="273" spans="1:9" ht="15" thickBot="1" x14ac:dyDescent="0.35">
      <c r="A273" s="7"/>
      <c r="B273" s="315"/>
      <c r="C273" s="295"/>
      <c r="D273" s="285"/>
      <c r="E273" s="12" t="s">
        <v>7</v>
      </c>
      <c r="F273" s="37">
        <v>500</v>
      </c>
      <c r="G273" s="302"/>
      <c r="H273" s="272"/>
      <c r="I273" s="6"/>
    </row>
    <row r="274" spans="1:9" ht="15" thickBot="1" x14ac:dyDescent="0.35">
      <c r="A274" s="7"/>
      <c r="B274" s="315"/>
      <c r="C274" s="295"/>
      <c r="D274" s="285"/>
      <c r="E274" s="12" t="s">
        <v>8</v>
      </c>
      <c r="F274" s="37">
        <v>5000</v>
      </c>
      <c r="G274" s="302"/>
      <c r="H274" s="272"/>
      <c r="I274" s="6"/>
    </row>
    <row r="275" spans="1:9" ht="15" thickBot="1" x14ac:dyDescent="0.35">
      <c r="A275" s="7"/>
      <c r="B275" s="316"/>
      <c r="C275" s="297"/>
      <c r="D275" s="286"/>
      <c r="E275" s="92" t="s">
        <v>9</v>
      </c>
      <c r="F275" s="193">
        <v>0</v>
      </c>
      <c r="G275" s="303"/>
      <c r="H275" s="288"/>
      <c r="I275" s="71"/>
    </row>
    <row r="276" spans="1:9" ht="15.6" thickTop="1" thickBot="1" x14ac:dyDescent="0.35">
      <c r="A276" s="7"/>
      <c r="B276" s="315" t="s">
        <v>89</v>
      </c>
      <c r="C276" s="295" t="s">
        <v>140</v>
      </c>
      <c r="D276" s="285" t="s">
        <v>81</v>
      </c>
      <c r="E276" s="12" t="s">
        <v>4</v>
      </c>
      <c r="F276" s="37">
        <v>3000</v>
      </c>
      <c r="G276" s="302">
        <f>(F276+F277+F278+F279+F280+F281+F282)</f>
        <v>21600</v>
      </c>
      <c r="H276" s="272"/>
      <c r="I276" s="6"/>
    </row>
    <row r="277" spans="1:9" ht="15" thickBot="1" x14ac:dyDescent="0.35">
      <c r="A277" s="7"/>
      <c r="B277" s="315"/>
      <c r="C277" s="295"/>
      <c r="D277" s="285"/>
      <c r="E277" s="13" t="s">
        <v>5</v>
      </c>
      <c r="F277" s="37">
        <v>5000</v>
      </c>
      <c r="G277" s="302"/>
      <c r="H277" s="272"/>
      <c r="I277" s="6"/>
    </row>
    <row r="278" spans="1:9" ht="15" thickBot="1" x14ac:dyDescent="0.35">
      <c r="A278" s="7"/>
      <c r="B278" s="315"/>
      <c r="C278" s="295"/>
      <c r="D278" s="285"/>
      <c r="E278" s="12" t="s">
        <v>6</v>
      </c>
      <c r="F278" s="37">
        <v>2000</v>
      </c>
      <c r="G278" s="302"/>
      <c r="H278" s="272"/>
      <c r="I278" s="6"/>
    </row>
    <row r="279" spans="1:9" ht="15" thickBot="1" x14ac:dyDescent="0.35">
      <c r="A279" s="7"/>
      <c r="B279" s="315"/>
      <c r="C279" s="295"/>
      <c r="D279" s="285"/>
      <c r="E279" s="12" t="s">
        <v>11</v>
      </c>
      <c r="F279" s="37">
        <v>2500</v>
      </c>
      <c r="G279" s="302"/>
      <c r="H279" s="272"/>
      <c r="I279" s="6"/>
    </row>
    <row r="280" spans="1:9" ht="15" thickBot="1" x14ac:dyDescent="0.35">
      <c r="A280" s="7"/>
      <c r="B280" s="315"/>
      <c r="C280" s="295"/>
      <c r="D280" s="285"/>
      <c r="E280" s="12" t="s">
        <v>7</v>
      </c>
      <c r="F280" s="37">
        <v>1600</v>
      </c>
      <c r="G280" s="302"/>
      <c r="H280" s="272"/>
      <c r="I280" s="6"/>
    </row>
    <row r="281" spans="1:9" ht="15" thickBot="1" x14ac:dyDescent="0.35">
      <c r="A281" s="7"/>
      <c r="B281" s="315"/>
      <c r="C281" s="295"/>
      <c r="D281" s="285"/>
      <c r="E281" s="12" t="s">
        <v>8</v>
      </c>
      <c r="F281" s="37">
        <v>6000</v>
      </c>
      <c r="G281" s="302"/>
      <c r="H281" s="272"/>
      <c r="I281" s="6"/>
    </row>
    <row r="282" spans="1:9" ht="15" thickBot="1" x14ac:dyDescent="0.35">
      <c r="A282" s="7"/>
      <c r="B282" s="315"/>
      <c r="C282" s="295"/>
      <c r="D282" s="285"/>
      <c r="E282" s="85" t="s">
        <v>9</v>
      </c>
      <c r="F282" s="192">
        <v>1500</v>
      </c>
      <c r="G282" s="302"/>
      <c r="H282" s="272"/>
      <c r="I282" s="96"/>
    </row>
    <row r="283" spans="1:9" ht="15.6" thickTop="1" thickBot="1" x14ac:dyDescent="0.35">
      <c r="A283" s="7"/>
      <c r="B283" s="328" t="s">
        <v>66</v>
      </c>
      <c r="C283" s="296" t="s">
        <v>141</v>
      </c>
      <c r="D283" s="287" t="s">
        <v>81</v>
      </c>
      <c r="E283" s="91" t="s">
        <v>4</v>
      </c>
      <c r="F283" s="211">
        <v>3000</v>
      </c>
      <c r="G283" s="301">
        <f>(F283+F284+F285+F286+F287+F288+F289)</f>
        <v>13500</v>
      </c>
      <c r="H283" s="289"/>
      <c r="I283" s="111"/>
    </row>
    <row r="284" spans="1:9" ht="15" thickBot="1" x14ac:dyDescent="0.35">
      <c r="A284" s="7"/>
      <c r="B284" s="315"/>
      <c r="C284" s="295"/>
      <c r="D284" s="285"/>
      <c r="E284" s="13" t="s">
        <v>5</v>
      </c>
      <c r="F284" s="37">
        <v>1000</v>
      </c>
      <c r="G284" s="302"/>
      <c r="H284" s="272"/>
      <c r="I284" s="6"/>
    </row>
    <row r="285" spans="1:9" ht="15" thickBot="1" x14ac:dyDescent="0.35">
      <c r="A285" s="7"/>
      <c r="B285" s="315"/>
      <c r="C285" s="295"/>
      <c r="D285" s="285"/>
      <c r="E285" s="12" t="s">
        <v>6</v>
      </c>
      <c r="F285" s="37">
        <v>500</v>
      </c>
      <c r="G285" s="302"/>
      <c r="H285" s="272"/>
      <c r="I285" s="6"/>
    </row>
    <row r="286" spans="1:9" ht="15" thickBot="1" x14ac:dyDescent="0.35">
      <c r="A286" s="7"/>
      <c r="B286" s="315"/>
      <c r="C286" s="295"/>
      <c r="D286" s="285"/>
      <c r="E286" s="12" t="s">
        <v>11</v>
      </c>
      <c r="F286" s="37">
        <v>2000</v>
      </c>
      <c r="G286" s="302"/>
      <c r="H286" s="272"/>
      <c r="I286" s="6"/>
    </row>
    <row r="287" spans="1:9" ht="15" thickBot="1" x14ac:dyDescent="0.35">
      <c r="A287" s="7"/>
      <c r="B287" s="315"/>
      <c r="C287" s="295"/>
      <c r="D287" s="285"/>
      <c r="E287" s="12" t="s">
        <v>7</v>
      </c>
      <c r="F287" s="37">
        <v>2000</v>
      </c>
      <c r="G287" s="302"/>
      <c r="H287" s="272"/>
      <c r="I287" s="6"/>
    </row>
    <row r="288" spans="1:9" ht="15" thickBot="1" x14ac:dyDescent="0.35">
      <c r="A288" s="7"/>
      <c r="B288" s="315"/>
      <c r="C288" s="295"/>
      <c r="D288" s="285"/>
      <c r="E288" s="12" t="s">
        <v>8</v>
      </c>
      <c r="F288" s="37">
        <v>5000</v>
      </c>
      <c r="G288" s="302"/>
      <c r="H288" s="272"/>
      <c r="I288" s="6"/>
    </row>
    <row r="289" spans="1:9" ht="15" thickBot="1" x14ac:dyDescent="0.35">
      <c r="A289" s="7"/>
      <c r="B289" s="316"/>
      <c r="C289" s="297"/>
      <c r="D289" s="286"/>
      <c r="E289" s="92" t="s">
        <v>9</v>
      </c>
      <c r="F289" s="193">
        <v>0</v>
      </c>
      <c r="G289" s="303"/>
      <c r="H289" s="288"/>
      <c r="I289" s="71"/>
    </row>
    <row r="290" spans="1:9" ht="15.6" thickTop="1" thickBot="1" x14ac:dyDescent="0.35">
      <c r="A290" s="7"/>
      <c r="B290" s="315" t="s">
        <v>76</v>
      </c>
      <c r="C290" s="295" t="s">
        <v>52</v>
      </c>
      <c r="D290" s="285" t="s">
        <v>81</v>
      </c>
      <c r="E290" s="12" t="s">
        <v>4</v>
      </c>
      <c r="F290" s="37">
        <v>2000</v>
      </c>
      <c r="G290" s="302">
        <f>(F290+F291+F292+F293+F294+F295+F296)</f>
        <v>8500</v>
      </c>
      <c r="H290" s="272"/>
      <c r="I290" s="6"/>
    </row>
    <row r="291" spans="1:9" ht="15" thickBot="1" x14ac:dyDescent="0.35">
      <c r="A291" s="7"/>
      <c r="B291" s="315"/>
      <c r="C291" s="295"/>
      <c r="D291" s="285"/>
      <c r="E291" s="13" t="s">
        <v>5</v>
      </c>
      <c r="F291" s="37">
        <v>0</v>
      </c>
      <c r="G291" s="302"/>
      <c r="H291" s="272"/>
      <c r="I291" s="6"/>
    </row>
    <row r="292" spans="1:9" ht="15" thickBot="1" x14ac:dyDescent="0.35">
      <c r="A292" s="7"/>
      <c r="B292" s="315"/>
      <c r="C292" s="295"/>
      <c r="D292" s="285"/>
      <c r="E292" s="12" t="s">
        <v>6</v>
      </c>
      <c r="F292" s="37">
        <v>0</v>
      </c>
      <c r="G292" s="302"/>
      <c r="H292" s="272"/>
      <c r="I292" s="6"/>
    </row>
    <row r="293" spans="1:9" ht="15" thickBot="1" x14ac:dyDescent="0.35">
      <c r="A293" s="7"/>
      <c r="B293" s="315"/>
      <c r="C293" s="295"/>
      <c r="D293" s="285"/>
      <c r="E293" s="12" t="s">
        <v>11</v>
      </c>
      <c r="F293" s="37">
        <v>0</v>
      </c>
      <c r="G293" s="302"/>
      <c r="H293" s="272"/>
      <c r="I293" s="6"/>
    </row>
    <row r="294" spans="1:9" ht="15" thickBot="1" x14ac:dyDescent="0.35">
      <c r="A294" s="7"/>
      <c r="B294" s="315"/>
      <c r="C294" s="295"/>
      <c r="D294" s="285"/>
      <c r="E294" s="12" t="s">
        <v>7</v>
      </c>
      <c r="F294" s="37">
        <v>1500</v>
      </c>
      <c r="G294" s="302"/>
      <c r="H294" s="272"/>
      <c r="I294" s="6"/>
    </row>
    <row r="295" spans="1:9" ht="15" thickBot="1" x14ac:dyDescent="0.35">
      <c r="A295" s="7"/>
      <c r="B295" s="315"/>
      <c r="C295" s="295"/>
      <c r="D295" s="285"/>
      <c r="E295" s="12" t="s">
        <v>8</v>
      </c>
      <c r="F295" s="37">
        <v>5000</v>
      </c>
      <c r="G295" s="302"/>
      <c r="H295" s="272"/>
      <c r="I295" s="6"/>
    </row>
    <row r="296" spans="1:9" ht="15" thickBot="1" x14ac:dyDescent="0.35">
      <c r="A296" s="7"/>
      <c r="B296" s="316"/>
      <c r="C296" s="297"/>
      <c r="D296" s="286"/>
      <c r="E296" s="90" t="s">
        <v>9</v>
      </c>
      <c r="F296" s="193">
        <v>0</v>
      </c>
      <c r="G296" s="303"/>
      <c r="H296" s="288"/>
      <c r="I296" s="71"/>
    </row>
    <row r="297" spans="1:9" ht="15.6" thickTop="1" thickBot="1" x14ac:dyDescent="0.35">
      <c r="A297" s="7"/>
      <c r="B297" s="315" t="s">
        <v>225</v>
      </c>
      <c r="C297" s="295" t="s">
        <v>46</v>
      </c>
      <c r="D297" s="285" t="s">
        <v>81</v>
      </c>
      <c r="E297" s="12" t="s">
        <v>4</v>
      </c>
      <c r="F297" s="37">
        <v>6000</v>
      </c>
      <c r="G297" s="302">
        <f t="shared" ref="G297" si="20">(F297+F298+F299+F300+F301+F302+F303)</f>
        <v>24300</v>
      </c>
      <c r="H297" s="272"/>
      <c r="I297" s="6"/>
    </row>
    <row r="298" spans="1:9" ht="15" thickBot="1" x14ac:dyDescent="0.35">
      <c r="A298" s="7"/>
      <c r="B298" s="315"/>
      <c r="C298" s="295"/>
      <c r="D298" s="285"/>
      <c r="E298" s="13" t="s">
        <v>5</v>
      </c>
      <c r="F298" s="37">
        <v>3000</v>
      </c>
      <c r="G298" s="302"/>
      <c r="H298" s="272"/>
      <c r="I298" s="6"/>
    </row>
    <row r="299" spans="1:9" ht="15" thickBot="1" x14ac:dyDescent="0.35">
      <c r="A299" s="7"/>
      <c r="B299" s="315"/>
      <c r="C299" s="295"/>
      <c r="D299" s="285"/>
      <c r="E299" s="12" t="s">
        <v>6</v>
      </c>
      <c r="F299" s="37">
        <v>2000</v>
      </c>
      <c r="G299" s="302"/>
      <c r="H299" s="272"/>
      <c r="I299" s="6"/>
    </row>
    <row r="300" spans="1:9" ht="15" thickBot="1" x14ac:dyDescent="0.35">
      <c r="A300" s="7"/>
      <c r="B300" s="315"/>
      <c r="C300" s="295"/>
      <c r="D300" s="285"/>
      <c r="E300" s="12" t="s">
        <v>11</v>
      </c>
      <c r="F300" s="37">
        <v>5000</v>
      </c>
      <c r="G300" s="302"/>
      <c r="H300" s="272"/>
      <c r="I300" s="6"/>
    </row>
    <row r="301" spans="1:9" ht="15" thickBot="1" x14ac:dyDescent="0.35">
      <c r="A301" s="7"/>
      <c r="B301" s="315"/>
      <c r="C301" s="295"/>
      <c r="D301" s="285"/>
      <c r="E301" s="12" t="s">
        <v>7</v>
      </c>
      <c r="F301" s="37">
        <v>3000</v>
      </c>
      <c r="G301" s="302"/>
      <c r="H301" s="272"/>
      <c r="I301" s="6"/>
    </row>
    <row r="302" spans="1:9" ht="15" thickBot="1" x14ac:dyDescent="0.35">
      <c r="A302" s="7"/>
      <c r="B302" s="315"/>
      <c r="C302" s="295"/>
      <c r="D302" s="285"/>
      <c r="E302" s="12" t="s">
        <v>8</v>
      </c>
      <c r="F302" s="37">
        <v>5000</v>
      </c>
      <c r="G302" s="302"/>
      <c r="H302" s="272"/>
      <c r="I302" s="6"/>
    </row>
    <row r="303" spans="1:9" ht="15" thickBot="1" x14ac:dyDescent="0.35">
      <c r="A303" s="7"/>
      <c r="B303" s="315"/>
      <c r="C303" s="295"/>
      <c r="D303" s="285"/>
      <c r="E303" s="85" t="s">
        <v>9</v>
      </c>
      <c r="F303" s="192">
        <v>300</v>
      </c>
      <c r="G303" s="302"/>
      <c r="H303" s="272"/>
      <c r="I303" s="96"/>
    </row>
    <row r="304" spans="1:9" ht="15.6" thickTop="1" thickBot="1" x14ac:dyDescent="0.35">
      <c r="A304" s="7"/>
      <c r="B304" s="328" t="s">
        <v>226</v>
      </c>
      <c r="C304" s="296" t="s">
        <v>49</v>
      </c>
      <c r="D304" s="287" t="s">
        <v>81</v>
      </c>
      <c r="E304" s="91" t="s">
        <v>4</v>
      </c>
      <c r="F304" s="211">
        <v>3100</v>
      </c>
      <c r="G304" s="301">
        <f>(F304+F305+F306+F307+F308+F309+F310)</f>
        <v>22100</v>
      </c>
      <c r="H304" s="289"/>
      <c r="I304" s="111"/>
    </row>
    <row r="305" spans="1:9" ht="15" thickBot="1" x14ac:dyDescent="0.35">
      <c r="A305" s="7"/>
      <c r="B305" s="315"/>
      <c r="C305" s="295"/>
      <c r="D305" s="285"/>
      <c r="E305" s="13" t="s">
        <v>5</v>
      </c>
      <c r="F305" s="37">
        <v>4500</v>
      </c>
      <c r="G305" s="302"/>
      <c r="H305" s="272"/>
      <c r="I305" s="6"/>
    </row>
    <row r="306" spans="1:9" ht="15" thickBot="1" x14ac:dyDescent="0.35">
      <c r="A306" s="7"/>
      <c r="B306" s="315"/>
      <c r="C306" s="295"/>
      <c r="D306" s="285"/>
      <c r="E306" s="12" t="s">
        <v>6</v>
      </c>
      <c r="F306" s="37">
        <v>1000</v>
      </c>
      <c r="G306" s="302"/>
      <c r="H306" s="272"/>
      <c r="I306" s="6"/>
    </row>
    <row r="307" spans="1:9" ht="15" thickBot="1" x14ac:dyDescent="0.35">
      <c r="A307" s="7"/>
      <c r="B307" s="315"/>
      <c r="C307" s="295"/>
      <c r="D307" s="285"/>
      <c r="E307" s="12" t="s">
        <v>11</v>
      </c>
      <c r="F307" s="37">
        <v>3000</v>
      </c>
      <c r="G307" s="302"/>
      <c r="H307" s="272"/>
      <c r="I307" s="6"/>
    </row>
    <row r="308" spans="1:9" ht="15" thickBot="1" x14ac:dyDescent="0.35">
      <c r="A308" s="7"/>
      <c r="B308" s="315"/>
      <c r="C308" s="295"/>
      <c r="D308" s="285"/>
      <c r="E308" s="12" t="s">
        <v>7</v>
      </c>
      <c r="F308" s="37">
        <v>1500</v>
      </c>
      <c r="G308" s="302"/>
      <c r="H308" s="272"/>
      <c r="I308" s="6"/>
    </row>
    <row r="309" spans="1:9" ht="15" thickBot="1" x14ac:dyDescent="0.35">
      <c r="A309" s="7"/>
      <c r="B309" s="315"/>
      <c r="C309" s="295"/>
      <c r="D309" s="285"/>
      <c r="E309" s="12" t="s">
        <v>8</v>
      </c>
      <c r="F309" s="37">
        <v>5000</v>
      </c>
      <c r="G309" s="302"/>
      <c r="H309" s="272"/>
      <c r="I309" s="154"/>
    </row>
    <row r="310" spans="1:9" ht="15" thickBot="1" x14ac:dyDescent="0.35">
      <c r="A310" s="7"/>
      <c r="B310" s="316"/>
      <c r="C310" s="297"/>
      <c r="D310" s="286"/>
      <c r="E310" s="92" t="s">
        <v>9</v>
      </c>
      <c r="F310" s="193">
        <v>4000</v>
      </c>
      <c r="G310" s="303"/>
      <c r="H310" s="288"/>
      <c r="I310" s="71"/>
    </row>
    <row r="311" spans="1:9" ht="15.6" thickTop="1" thickBot="1" x14ac:dyDescent="0.35">
      <c r="A311" s="7"/>
      <c r="B311" s="315" t="s">
        <v>90</v>
      </c>
      <c r="C311" s="295" t="s">
        <v>34</v>
      </c>
      <c r="D311" s="285" t="s">
        <v>81</v>
      </c>
      <c r="E311" s="12" t="s">
        <v>4</v>
      </c>
      <c r="F311" s="37">
        <v>24000</v>
      </c>
      <c r="G311" s="302">
        <f t="shared" ref="G311" si="21">(F311+F312+F313+F314+F315+F316+F317)</f>
        <v>24000</v>
      </c>
      <c r="H311" s="272" t="s">
        <v>47</v>
      </c>
      <c r="I311" s="6"/>
    </row>
    <row r="312" spans="1:9" ht="15" thickBot="1" x14ac:dyDescent="0.35">
      <c r="A312" s="7"/>
      <c r="B312" s="315"/>
      <c r="C312" s="295"/>
      <c r="D312" s="285"/>
      <c r="E312" s="13" t="s">
        <v>5</v>
      </c>
      <c r="F312" s="37">
        <v>0</v>
      </c>
      <c r="G312" s="302"/>
      <c r="H312" s="272"/>
      <c r="I312" s="6"/>
    </row>
    <row r="313" spans="1:9" ht="15" thickBot="1" x14ac:dyDescent="0.35">
      <c r="A313" s="7"/>
      <c r="B313" s="315"/>
      <c r="C313" s="295"/>
      <c r="D313" s="285"/>
      <c r="E313" s="12" t="s">
        <v>6</v>
      </c>
      <c r="F313" s="37">
        <v>0</v>
      </c>
      <c r="G313" s="302"/>
      <c r="H313" s="272"/>
      <c r="I313" s="6"/>
    </row>
    <row r="314" spans="1:9" ht="15" thickBot="1" x14ac:dyDescent="0.35">
      <c r="A314" s="7"/>
      <c r="B314" s="315"/>
      <c r="C314" s="295"/>
      <c r="D314" s="285"/>
      <c r="E314" s="12" t="s">
        <v>11</v>
      </c>
      <c r="F314" s="37">
        <v>0</v>
      </c>
      <c r="G314" s="302"/>
      <c r="H314" s="272"/>
      <c r="I314" s="6"/>
    </row>
    <row r="315" spans="1:9" ht="15" thickBot="1" x14ac:dyDescent="0.35">
      <c r="A315" s="7"/>
      <c r="B315" s="315"/>
      <c r="C315" s="295"/>
      <c r="D315" s="285"/>
      <c r="E315" s="12" t="s">
        <v>7</v>
      </c>
      <c r="F315" s="37">
        <v>0</v>
      </c>
      <c r="G315" s="302"/>
      <c r="H315" s="272"/>
      <c r="I315" s="6"/>
    </row>
    <row r="316" spans="1:9" ht="15" thickBot="1" x14ac:dyDescent="0.35">
      <c r="A316" s="7"/>
      <c r="B316" s="315"/>
      <c r="C316" s="295"/>
      <c r="D316" s="285"/>
      <c r="E316" s="12" t="s">
        <v>8</v>
      </c>
      <c r="F316" s="37">
        <v>0</v>
      </c>
      <c r="G316" s="302"/>
      <c r="H316" s="272"/>
      <c r="I316" s="6"/>
    </row>
    <row r="317" spans="1:9" ht="15" thickBot="1" x14ac:dyDescent="0.35">
      <c r="A317" s="7"/>
      <c r="B317" s="316"/>
      <c r="C317" s="297"/>
      <c r="D317" s="286"/>
      <c r="E317" s="90" t="s">
        <v>9</v>
      </c>
      <c r="F317" s="193">
        <v>0</v>
      </c>
      <c r="G317" s="303"/>
      <c r="H317" s="288"/>
      <c r="I317" s="71"/>
    </row>
    <row r="318" spans="1:9" ht="15.6" thickTop="1" thickBot="1" x14ac:dyDescent="0.35">
      <c r="A318" s="7"/>
      <c r="B318" s="315" t="s">
        <v>15</v>
      </c>
      <c r="C318" s="295" t="s">
        <v>35</v>
      </c>
      <c r="D318" s="350" t="s">
        <v>227</v>
      </c>
      <c r="E318" s="12" t="s">
        <v>4</v>
      </c>
      <c r="F318" s="37">
        <v>0</v>
      </c>
      <c r="G318" s="282">
        <f>(F318+F319+F320+F321+F322+F323+F324)</f>
        <v>32000</v>
      </c>
      <c r="H318" s="272"/>
      <c r="I318" s="6"/>
    </row>
    <row r="319" spans="1:9" ht="15" thickBot="1" x14ac:dyDescent="0.35">
      <c r="A319" s="7"/>
      <c r="B319" s="315"/>
      <c r="C319" s="295"/>
      <c r="D319" s="350"/>
      <c r="E319" s="13" t="s">
        <v>5</v>
      </c>
      <c r="F319" s="37">
        <v>7000</v>
      </c>
      <c r="G319" s="282"/>
      <c r="H319" s="272"/>
      <c r="I319" s="6"/>
    </row>
    <row r="320" spans="1:9" ht="15" thickBot="1" x14ac:dyDescent="0.35">
      <c r="A320" s="7"/>
      <c r="B320" s="315"/>
      <c r="C320" s="295"/>
      <c r="D320" s="350"/>
      <c r="E320" s="12" t="s">
        <v>6</v>
      </c>
      <c r="F320" s="37">
        <v>5000</v>
      </c>
      <c r="G320" s="282"/>
      <c r="H320" s="272"/>
      <c r="I320" s="6"/>
    </row>
    <row r="321" spans="1:9" ht="15" thickBot="1" x14ac:dyDescent="0.35">
      <c r="A321" s="7"/>
      <c r="B321" s="315"/>
      <c r="C321" s="295"/>
      <c r="D321" s="350"/>
      <c r="E321" s="12" t="s">
        <v>11</v>
      </c>
      <c r="F321" s="37">
        <v>0</v>
      </c>
      <c r="G321" s="282"/>
      <c r="H321" s="272"/>
      <c r="I321" s="6"/>
    </row>
    <row r="322" spans="1:9" ht="15" thickBot="1" x14ac:dyDescent="0.35">
      <c r="A322" s="7"/>
      <c r="B322" s="315"/>
      <c r="C322" s="295"/>
      <c r="D322" s="350"/>
      <c r="E322" s="12" t="s">
        <v>7</v>
      </c>
      <c r="F322" s="37">
        <v>10000</v>
      </c>
      <c r="G322" s="282"/>
      <c r="H322" s="272"/>
      <c r="I322" s="6"/>
    </row>
    <row r="323" spans="1:9" ht="15" thickBot="1" x14ac:dyDescent="0.35">
      <c r="A323" s="7"/>
      <c r="B323" s="315"/>
      <c r="C323" s="295"/>
      <c r="D323" s="350"/>
      <c r="E323" s="12" t="s">
        <v>8</v>
      </c>
      <c r="F323" s="37">
        <v>0</v>
      </c>
      <c r="G323" s="282"/>
      <c r="H323" s="272"/>
      <c r="I323" s="6"/>
    </row>
    <row r="324" spans="1:9" ht="15" thickBot="1" x14ac:dyDescent="0.35">
      <c r="A324" s="7"/>
      <c r="B324" s="316"/>
      <c r="C324" s="297"/>
      <c r="D324" s="351"/>
      <c r="E324" s="90" t="s">
        <v>9</v>
      </c>
      <c r="F324" s="193">
        <v>10000</v>
      </c>
      <c r="G324" s="283"/>
      <c r="H324" s="288"/>
      <c r="I324" s="71"/>
    </row>
    <row r="325" spans="1:9" ht="15.6" thickTop="1" thickBot="1" x14ac:dyDescent="0.35">
      <c r="A325" s="7"/>
      <c r="B325" s="315" t="s">
        <v>16</v>
      </c>
      <c r="C325" s="295" t="s">
        <v>50</v>
      </c>
      <c r="D325" s="285" t="s">
        <v>81</v>
      </c>
      <c r="E325" s="12" t="s">
        <v>4</v>
      </c>
      <c r="F325" s="37">
        <v>0</v>
      </c>
      <c r="G325" s="302">
        <f t="shared" ref="G325" si="22">(F325+F326+F327+F328+F329+F330+F331)</f>
        <v>17500</v>
      </c>
      <c r="H325" s="272"/>
      <c r="I325" s="6"/>
    </row>
    <row r="326" spans="1:9" ht="15" thickBot="1" x14ac:dyDescent="0.35">
      <c r="A326" s="7"/>
      <c r="B326" s="315"/>
      <c r="C326" s="295"/>
      <c r="D326" s="285"/>
      <c r="E326" s="13" t="s">
        <v>5</v>
      </c>
      <c r="F326" s="37">
        <v>2000</v>
      </c>
      <c r="G326" s="302"/>
      <c r="H326" s="272"/>
      <c r="I326" s="6"/>
    </row>
    <row r="327" spans="1:9" ht="15" thickBot="1" x14ac:dyDescent="0.35">
      <c r="A327" s="7"/>
      <c r="B327" s="315"/>
      <c r="C327" s="295"/>
      <c r="D327" s="285"/>
      <c r="E327" s="12" t="s">
        <v>6</v>
      </c>
      <c r="F327" s="37">
        <v>4000</v>
      </c>
      <c r="G327" s="302"/>
      <c r="H327" s="272"/>
      <c r="I327" s="6"/>
    </row>
    <row r="328" spans="1:9" ht="15" thickBot="1" x14ac:dyDescent="0.35">
      <c r="A328" s="7"/>
      <c r="B328" s="315"/>
      <c r="C328" s="295"/>
      <c r="D328" s="285"/>
      <c r="E328" s="12" t="s">
        <v>11</v>
      </c>
      <c r="F328" s="37">
        <v>1500</v>
      </c>
      <c r="G328" s="302"/>
      <c r="H328" s="272"/>
      <c r="I328" s="6"/>
    </row>
    <row r="329" spans="1:9" ht="15" thickBot="1" x14ac:dyDescent="0.35">
      <c r="A329" s="7"/>
      <c r="B329" s="315"/>
      <c r="C329" s="295"/>
      <c r="D329" s="285"/>
      <c r="E329" s="12" t="s">
        <v>7</v>
      </c>
      <c r="F329" s="37">
        <v>5000</v>
      </c>
      <c r="G329" s="302"/>
      <c r="H329" s="272"/>
      <c r="I329" s="6"/>
    </row>
    <row r="330" spans="1:9" ht="15" thickBot="1" x14ac:dyDescent="0.35">
      <c r="A330" s="7"/>
      <c r="B330" s="315"/>
      <c r="C330" s="295"/>
      <c r="D330" s="285"/>
      <c r="E330" s="12" t="s">
        <v>8</v>
      </c>
      <c r="F330" s="37">
        <v>0</v>
      </c>
      <c r="G330" s="302"/>
      <c r="H330" s="272"/>
      <c r="I330" s="6"/>
    </row>
    <row r="331" spans="1:9" ht="15" thickBot="1" x14ac:dyDescent="0.35">
      <c r="A331" s="7"/>
      <c r="B331" s="316"/>
      <c r="C331" s="297"/>
      <c r="D331" s="286"/>
      <c r="E331" s="90" t="s">
        <v>9</v>
      </c>
      <c r="F331" s="193">
        <v>5000</v>
      </c>
      <c r="G331" s="303"/>
      <c r="H331" s="288"/>
      <c r="I331" s="71"/>
    </row>
    <row r="332" spans="1:9" ht="15" customHeight="1" thickTop="1" thickBot="1" x14ac:dyDescent="0.35">
      <c r="A332" s="7"/>
      <c r="B332" s="315" t="s">
        <v>17</v>
      </c>
      <c r="C332" s="295" t="s">
        <v>36</v>
      </c>
      <c r="D332" s="285" t="s">
        <v>81</v>
      </c>
      <c r="E332" s="12" t="s">
        <v>4</v>
      </c>
      <c r="F332" s="37">
        <v>5500</v>
      </c>
      <c r="G332" s="302">
        <f t="shared" ref="G332" si="23">(F332+F333+F334+F335+F336+F337+F338)</f>
        <v>26200</v>
      </c>
      <c r="H332" s="272"/>
      <c r="I332" s="6"/>
    </row>
    <row r="333" spans="1:9" ht="15" thickBot="1" x14ac:dyDescent="0.35">
      <c r="A333" s="7"/>
      <c r="B333" s="315"/>
      <c r="C333" s="295"/>
      <c r="D333" s="285"/>
      <c r="E333" s="13" t="s">
        <v>5</v>
      </c>
      <c r="F333" s="37">
        <v>7000</v>
      </c>
      <c r="G333" s="302"/>
      <c r="H333" s="272"/>
      <c r="I333" s="6"/>
    </row>
    <row r="334" spans="1:9" ht="15" thickBot="1" x14ac:dyDescent="0.35">
      <c r="A334" s="7"/>
      <c r="B334" s="315"/>
      <c r="C334" s="295"/>
      <c r="D334" s="285"/>
      <c r="E334" s="12" t="s">
        <v>6</v>
      </c>
      <c r="F334" s="37">
        <v>1000</v>
      </c>
      <c r="G334" s="302"/>
      <c r="H334" s="272"/>
      <c r="I334" s="6"/>
    </row>
    <row r="335" spans="1:9" ht="15" thickBot="1" x14ac:dyDescent="0.35">
      <c r="A335" s="7"/>
      <c r="B335" s="315"/>
      <c r="C335" s="295"/>
      <c r="D335" s="285"/>
      <c r="E335" s="12" t="s">
        <v>11</v>
      </c>
      <c r="F335" s="212">
        <v>8000</v>
      </c>
      <c r="G335" s="302"/>
      <c r="H335" s="272"/>
      <c r="I335" s="6" t="s">
        <v>205</v>
      </c>
    </row>
    <row r="336" spans="1:9" ht="15" thickBot="1" x14ac:dyDescent="0.35">
      <c r="A336" s="7"/>
      <c r="B336" s="315"/>
      <c r="C336" s="295"/>
      <c r="D336" s="285"/>
      <c r="E336" s="12" t="s">
        <v>7</v>
      </c>
      <c r="F336" s="37">
        <v>3200</v>
      </c>
      <c r="G336" s="302"/>
      <c r="H336" s="272"/>
      <c r="I336" s="6"/>
    </row>
    <row r="337" spans="1:9" ht="15" thickBot="1" x14ac:dyDescent="0.35">
      <c r="A337" s="7"/>
      <c r="B337" s="315"/>
      <c r="C337" s="295"/>
      <c r="D337" s="285"/>
      <c r="E337" s="12" t="s">
        <v>8</v>
      </c>
      <c r="F337" s="37">
        <v>0</v>
      </c>
      <c r="G337" s="302"/>
      <c r="H337" s="272"/>
      <c r="I337" s="6"/>
    </row>
    <row r="338" spans="1:9" ht="15" thickBot="1" x14ac:dyDescent="0.35">
      <c r="A338" s="7"/>
      <c r="B338" s="316"/>
      <c r="C338" s="297"/>
      <c r="D338" s="286"/>
      <c r="E338" s="90" t="s">
        <v>9</v>
      </c>
      <c r="F338" s="193">
        <v>1500</v>
      </c>
      <c r="G338" s="303"/>
      <c r="H338" s="288"/>
      <c r="I338" s="71"/>
    </row>
    <row r="339" spans="1:9" ht="13.5" customHeight="1" thickTop="1" thickBot="1" x14ac:dyDescent="0.35">
      <c r="A339" s="7"/>
      <c r="B339" s="326" t="s">
        <v>18</v>
      </c>
      <c r="C339" s="317" t="s">
        <v>84</v>
      </c>
      <c r="D339" s="272" t="s">
        <v>144</v>
      </c>
      <c r="E339" s="8" t="s">
        <v>4</v>
      </c>
      <c r="F339" s="213">
        <v>0</v>
      </c>
      <c r="G339" s="390">
        <f>(F339+F340+F341+F342+F343+F344+F345)</f>
        <v>87000</v>
      </c>
      <c r="H339" s="390"/>
      <c r="I339" s="93"/>
    </row>
    <row r="340" spans="1:9" ht="13.5" customHeight="1" thickBot="1" x14ac:dyDescent="0.35">
      <c r="A340" s="7"/>
      <c r="B340" s="326"/>
      <c r="C340" s="317"/>
      <c r="D340" s="272"/>
      <c r="E340" s="11" t="s">
        <v>5</v>
      </c>
      <c r="F340" s="213">
        <v>2000</v>
      </c>
      <c r="G340" s="390"/>
      <c r="H340" s="390"/>
      <c r="I340" s="259">
        <v>2000</v>
      </c>
    </row>
    <row r="341" spans="1:9" ht="13.5" customHeight="1" thickBot="1" x14ac:dyDescent="0.35">
      <c r="A341" s="7"/>
      <c r="B341" s="326"/>
      <c r="C341" s="317"/>
      <c r="D341" s="272"/>
      <c r="E341" s="8" t="s">
        <v>6</v>
      </c>
      <c r="F341" s="213">
        <v>25000</v>
      </c>
      <c r="G341" s="390"/>
      <c r="H341" s="390"/>
      <c r="I341" s="18"/>
    </row>
    <row r="342" spans="1:9" ht="13.5" customHeight="1" thickBot="1" x14ac:dyDescent="0.35">
      <c r="A342" s="7"/>
      <c r="B342" s="326"/>
      <c r="C342" s="317"/>
      <c r="D342" s="272"/>
      <c r="E342" s="8" t="s">
        <v>11</v>
      </c>
      <c r="F342" s="213">
        <v>30000</v>
      </c>
      <c r="G342" s="390"/>
      <c r="H342" s="390"/>
      <c r="I342" s="18"/>
    </row>
    <row r="343" spans="1:9" ht="13.5" customHeight="1" thickBot="1" x14ac:dyDescent="0.35">
      <c r="A343" s="7"/>
      <c r="B343" s="326"/>
      <c r="C343" s="317"/>
      <c r="D343" s="272"/>
      <c r="E343" s="8" t="s">
        <v>7</v>
      </c>
      <c r="F343" s="213">
        <v>5000</v>
      </c>
      <c r="G343" s="390"/>
      <c r="H343" s="390"/>
      <c r="I343" s="24"/>
    </row>
    <row r="344" spans="1:9" ht="13.5" customHeight="1" thickBot="1" x14ac:dyDescent="0.35">
      <c r="A344" s="7"/>
      <c r="B344" s="326"/>
      <c r="C344" s="317"/>
      <c r="D344" s="272"/>
      <c r="E344" s="8" t="s">
        <v>8</v>
      </c>
      <c r="F344" s="213">
        <v>0</v>
      </c>
      <c r="G344" s="390"/>
      <c r="H344" s="390"/>
      <c r="I344" s="18"/>
    </row>
    <row r="345" spans="1:9" ht="13.5" customHeight="1" thickBot="1" x14ac:dyDescent="0.35">
      <c r="A345" s="7"/>
      <c r="B345" s="327"/>
      <c r="C345" s="318"/>
      <c r="D345" s="288"/>
      <c r="E345" s="56" t="s">
        <v>9</v>
      </c>
      <c r="F345" s="214">
        <v>25000</v>
      </c>
      <c r="G345" s="391"/>
      <c r="H345" s="391"/>
      <c r="I345" s="94"/>
    </row>
    <row r="346" spans="1:9" ht="15" customHeight="1" thickTop="1" thickBot="1" x14ac:dyDescent="0.35">
      <c r="A346" s="7"/>
      <c r="B346" s="315" t="s">
        <v>19</v>
      </c>
      <c r="C346" s="295" t="s">
        <v>41</v>
      </c>
      <c r="D346" s="285" t="s">
        <v>81</v>
      </c>
      <c r="E346" s="12" t="s">
        <v>4</v>
      </c>
      <c r="F346" s="37">
        <v>2100</v>
      </c>
      <c r="G346" s="302">
        <f>(F346+F347+F348+F349+F350+F351+F352)</f>
        <v>23100</v>
      </c>
      <c r="H346" s="272"/>
      <c r="I346" s="6"/>
    </row>
    <row r="347" spans="1:9" ht="15" thickBot="1" x14ac:dyDescent="0.35">
      <c r="A347" s="7"/>
      <c r="B347" s="315"/>
      <c r="C347" s="295"/>
      <c r="D347" s="285"/>
      <c r="E347" s="13" t="s">
        <v>5</v>
      </c>
      <c r="F347" s="37">
        <v>0</v>
      </c>
      <c r="G347" s="302"/>
      <c r="H347" s="272"/>
      <c r="I347" s="6"/>
    </row>
    <row r="348" spans="1:9" ht="15" thickBot="1" x14ac:dyDescent="0.35">
      <c r="A348" s="7"/>
      <c r="B348" s="315"/>
      <c r="C348" s="295"/>
      <c r="D348" s="285"/>
      <c r="E348" s="12" t="s">
        <v>6</v>
      </c>
      <c r="F348" s="37">
        <v>0</v>
      </c>
      <c r="G348" s="302"/>
      <c r="H348" s="272"/>
      <c r="I348" s="6"/>
    </row>
    <row r="349" spans="1:9" ht="15" thickBot="1" x14ac:dyDescent="0.35">
      <c r="A349" s="7"/>
      <c r="B349" s="315"/>
      <c r="C349" s="295"/>
      <c r="D349" s="285"/>
      <c r="E349" s="12" t="s">
        <v>11</v>
      </c>
      <c r="F349" s="37">
        <v>8000</v>
      </c>
      <c r="G349" s="302"/>
      <c r="H349" s="272"/>
      <c r="I349" s="6"/>
    </row>
    <row r="350" spans="1:9" ht="15" thickBot="1" x14ac:dyDescent="0.35">
      <c r="A350" s="7"/>
      <c r="B350" s="315"/>
      <c r="C350" s="295"/>
      <c r="D350" s="285"/>
      <c r="E350" s="12" t="s">
        <v>7</v>
      </c>
      <c r="F350" s="37">
        <v>1000</v>
      </c>
      <c r="G350" s="302"/>
      <c r="H350" s="272"/>
      <c r="I350" s="6"/>
    </row>
    <row r="351" spans="1:9" ht="15" thickBot="1" x14ac:dyDescent="0.35">
      <c r="A351" s="7"/>
      <c r="B351" s="315"/>
      <c r="C351" s="295"/>
      <c r="D351" s="285"/>
      <c r="E351" s="12" t="s">
        <v>8</v>
      </c>
      <c r="F351" s="37">
        <v>8000</v>
      </c>
      <c r="G351" s="302"/>
      <c r="H351" s="272"/>
      <c r="I351" s="153"/>
    </row>
    <row r="352" spans="1:9" ht="15" thickBot="1" x14ac:dyDescent="0.35">
      <c r="A352" s="7"/>
      <c r="B352" s="315"/>
      <c r="C352" s="295"/>
      <c r="D352" s="285"/>
      <c r="E352" s="85" t="s">
        <v>9</v>
      </c>
      <c r="F352" s="192">
        <v>4000</v>
      </c>
      <c r="G352" s="302"/>
      <c r="H352" s="272"/>
      <c r="I352" s="96"/>
    </row>
    <row r="353" spans="1:9" ht="15.6" thickTop="1" thickBot="1" x14ac:dyDescent="0.35">
      <c r="A353" s="7"/>
      <c r="B353" s="328" t="s">
        <v>20</v>
      </c>
      <c r="C353" s="296" t="s">
        <v>37</v>
      </c>
      <c r="D353" s="287" t="s">
        <v>134</v>
      </c>
      <c r="E353" s="91" t="s">
        <v>4</v>
      </c>
      <c r="F353" s="211">
        <v>0</v>
      </c>
      <c r="G353" s="301">
        <f t="shared" ref="G353" si="24">(F353+F354+F355+F356+F357+F358+F359)</f>
        <v>80000</v>
      </c>
      <c r="H353" s="289"/>
      <c r="I353" s="111"/>
    </row>
    <row r="354" spans="1:9" ht="15" thickBot="1" x14ac:dyDescent="0.35">
      <c r="A354" s="7"/>
      <c r="B354" s="315"/>
      <c r="C354" s="295"/>
      <c r="D354" s="285"/>
      <c r="E354" s="13" t="s">
        <v>5</v>
      </c>
      <c r="F354" s="37">
        <v>10000</v>
      </c>
      <c r="G354" s="302"/>
      <c r="H354" s="272"/>
      <c r="I354" s="6"/>
    </row>
    <row r="355" spans="1:9" ht="15" thickBot="1" x14ac:dyDescent="0.35">
      <c r="A355" s="7"/>
      <c r="B355" s="315"/>
      <c r="C355" s="295"/>
      <c r="D355" s="285"/>
      <c r="E355" s="12" t="s">
        <v>6</v>
      </c>
      <c r="F355" s="37">
        <v>10000</v>
      </c>
      <c r="G355" s="302"/>
      <c r="H355" s="272"/>
      <c r="I355" s="6"/>
    </row>
    <row r="356" spans="1:9" ht="15" thickBot="1" x14ac:dyDescent="0.35">
      <c r="A356" s="7"/>
      <c r="B356" s="315"/>
      <c r="C356" s="295"/>
      <c r="D356" s="285"/>
      <c r="E356" s="12" t="s">
        <v>11</v>
      </c>
      <c r="F356" s="37">
        <v>20000</v>
      </c>
      <c r="G356" s="302"/>
      <c r="H356" s="272"/>
      <c r="I356" s="6"/>
    </row>
    <row r="357" spans="1:9" ht="15" thickBot="1" x14ac:dyDescent="0.35">
      <c r="A357" s="7"/>
      <c r="B357" s="315"/>
      <c r="C357" s="295"/>
      <c r="D357" s="285"/>
      <c r="E357" s="12" t="s">
        <v>7</v>
      </c>
      <c r="F357" s="37">
        <v>5000</v>
      </c>
      <c r="G357" s="302"/>
      <c r="H357" s="272"/>
      <c r="I357" s="6"/>
    </row>
    <row r="358" spans="1:9" ht="15" thickBot="1" x14ac:dyDescent="0.35">
      <c r="A358" s="7"/>
      <c r="B358" s="315"/>
      <c r="C358" s="295"/>
      <c r="D358" s="285"/>
      <c r="E358" s="12" t="s">
        <v>8</v>
      </c>
      <c r="F358" s="37">
        <v>30000</v>
      </c>
      <c r="G358" s="302"/>
      <c r="H358" s="272"/>
      <c r="I358" s="6"/>
    </row>
    <row r="359" spans="1:9" ht="15" thickBot="1" x14ac:dyDescent="0.35">
      <c r="A359" s="7"/>
      <c r="B359" s="316"/>
      <c r="C359" s="297"/>
      <c r="D359" s="286"/>
      <c r="E359" s="92" t="s">
        <v>9</v>
      </c>
      <c r="F359" s="193">
        <v>5000</v>
      </c>
      <c r="G359" s="303"/>
      <c r="H359" s="288"/>
      <c r="I359" s="71"/>
    </row>
    <row r="360" spans="1:9" ht="15.6" thickTop="1" thickBot="1" x14ac:dyDescent="0.35">
      <c r="A360" s="7"/>
      <c r="B360" s="315" t="s">
        <v>67</v>
      </c>
      <c r="C360" s="305" t="s">
        <v>228</v>
      </c>
      <c r="D360" s="285" t="s">
        <v>81</v>
      </c>
      <c r="E360" s="12" t="s">
        <v>4</v>
      </c>
      <c r="F360" s="37">
        <v>2000</v>
      </c>
      <c r="G360" s="302">
        <f>(F360+F361+F362+F363+F364+F365+F366)</f>
        <v>27000</v>
      </c>
      <c r="H360" s="272"/>
      <c r="I360" s="6"/>
    </row>
    <row r="361" spans="1:9" ht="15" thickBot="1" x14ac:dyDescent="0.35">
      <c r="A361" s="7"/>
      <c r="B361" s="315"/>
      <c r="C361" s="305"/>
      <c r="D361" s="285"/>
      <c r="E361" s="13" t="s">
        <v>5</v>
      </c>
      <c r="F361" s="37">
        <v>3000</v>
      </c>
      <c r="G361" s="302"/>
      <c r="H361" s="272"/>
      <c r="I361" s="6"/>
    </row>
    <row r="362" spans="1:9" ht="15" thickBot="1" x14ac:dyDescent="0.35">
      <c r="A362" s="7"/>
      <c r="B362" s="315"/>
      <c r="C362" s="305"/>
      <c r="D362" s="285"/>
      <c r="E362" s="12" t="s">
        <v>6</v>
      </c>
      <c r="F362" s="37">
        <v>10000</v>
      </c>
      <c r="G362" s="302"/>
      <c r="H362" s="272"/>
      <c r="I362" s="6"/>
    </row>
    <row r="363" spans="1:9" ht="15" thickBot="1" x14ac:dyDescent="0.35">
      <c r="A363" s="7"/>
      <c r="B363" s="315"/>
      <c r="C363" s="305"/>
      <c r="D363" s="285"/>
      <c r="E363" s="12" t="s">
        <v>11</v>
      </c>
      <c r="F363" s="37">
        <v>2000</v>
      </c>
      <c r="G363" s="302"/>
      <c r="H363" s="272"/>
      <c r="I363" s="6"/>
    </row>
    <row r="364" spans="1:9" ht="15" thickBot="1" x14ac:dyDescent="0.35">
      <c r="A364" s="7"/>
      <c r="B364" s="315"/>
      <c r="C364" s="305"/>
      <c r="D364" s="285"/>
      <c r="E364" s="12" t="s">
        <v>7</v>
      </c>
      <c r="F364" s="37">
        <v>2000</v>
      </c>
      <c r="G364" s="302"/>
      <c r="H364" s="272"/>
      <c r="I364" s="6"/>
    </row>
    <row r="365" spans="1:9" ht="15" thickBot="1" x14ac:dyDescent="0.35">
      <c r="A365" s="7"/>
      <c r="B365" s="315"/>
      <c r="C365" s="305"/>
      <c r="D365" s="285"/>
      <c r="E365" s="12" t="s">
        <v>8</v>
      </c>
      <c r="F365" s="37">
        <v>8000</v>
      </c>
      <c r="G365" s="302"/>
      <c r="H365" s="272"/>
      <c r="I365" s="6"/>
    </row>
    <row r="366" spans="1:9" ht="15" thickBot="1" x14ac:dyDescent="0.35">
      <c r="A366" s="7"/>
      <c r="B366" s="315"/>
      <c r="C366" s="305"/>
      <c r="D366" s="285"/>
      <c r="E366" s="85" t="s">
        <v>9</v>
      </c>
      <c r="F366" s="192">
        <v>0</v>
      </c>
      <c r="G366" s="302"/>
      <c r="H366" s="272"/>
      <c r="I366" s="96"/>
    </row>
    <row r="367" spans="1:9" ht="15.6" thickTop="1" thickBot="1" x14ac:dyDescent="0.35">
      <c r="A367" s="7"/>
      <c r="B367" s="328" t="s">
        <v>68</v>
      </c>
      <c r="C367" s="296" t="s">
        <v>38</v>
      </c>
      <c r="D367" s="287" t="s">
        <v>81</v>
      </c>
      <c r="E367" s="91" t="s">
        <v>4</v>
      </c>
      <c r="F367" s="211">
        <v>0</v>
      </c>
      <c r="G367" s="301">
        <f t="shared" ref="G367" si="25">(F367+F368+F369+F370+F371+F372+F373)</f>
        <v>6000</v>
      </c>
      <c r="H367" s="289"/>
      <c r="I367" s="111"/>
    </row>
    <row r="368" spans="1:9" ht="15" thickBot="1" x14ac:dyDescent="0.35">
      <c r="A368" s="7"/>
      <c r="B368" s="315"/>
      <c r="C368" s="295"/>
      <c r="D368" s="285"/>
      <c r="E368" s="13" t="s">
        <v>5</v>
      </c>
      <c r="F368" s="37">
        <v>0</v>
      </c>
      <c r="G368" s="302"/>
      <c r="H368" s="272"/>
      <c r="I368" s="6"/>
    </row>
    <row r="369" spans="1:9" ht="15" thickBot="1" x14ac:dyDescent="0.35">
      <c r="A369" s="7"/>
      <c r="B369" s="315"/>
      <c r="C369" s="295"/>
      <c r="D369" s="285"/>
      <c r="E369" s="12" t="s">
        <v>6</v>
      </c>
      <c r="F369" s="37">
        <v>1000</v>
      </c>
      <c r="G369" s="302"/>
      <c r="H369" s="272"/>
      <c r="I369" s="6"/>
    </row>
    <row r="370" spans="1:9" ht="15" thickBot="1" x14ac:dyDescent="0.35">
      <c r="A370" s="7"/>
      <c r="B370" s="315"/>
      <c r="C370" s="295"/>
      <c r="D370" s="285"/>
      <c r="E370" s="12" t="s">
        <v>11</v>
      </c>
      <c r="F370" s="37">
        <v>0</v>
      </c>
      <c r="G370" s="302"/>
      <c r="H370" s="272"/>
      <c r="I370" s="6"/>
    </row>
    <row r="371" spans="1:9" ht="15" thickBot="1" x14ac:dyDescent="0.35">
      <c r="A371" s="7"/>
      <c r="B371" s="315"/>
      <c r="C371" s="295"/>
      <c r="D371" s="285"/>
      <c r="E371" s="12" t="s">
        <v>7</v>
      </c>
      <c r="F371" s="37">
        <v>0</v>
      </c>
      <c r="G371" s="302"/>
      <c r="H371" s="272"/>
      <c r="I371" s="6"/>
    </row>
    <row r="372" spans="1:9" ht="15" thickBot="1" x14ac:dyDescent="0.35">
      <c r="A372" s="7"/>
      <c r="B372" s="315"/>
      <c r="C372" s="295"/>
      <c r="D372" s="285"/>
      <c r="E372" s="12" t="s">
        <v>8</v>
      </c>
      <c r="F372" s="37">
        <v>5000</v>
      </c>
      <c r="G372" s="302"/>
      <c r="H372" s="272"/>
      <c r="I372" s="6"/>
    </row>
    <row r="373" spans="1:9" ht="15" thickBot="1" x14ac:dyDescent="0.35">
      <c r="A373" s="7"/>
      <c r="B373" s="316"/>
      <c r="C373" s="297"/>
      <c r="D373" s="286"/>
      <c r="E373" s="92" t="s">
        <v>9</v>
      </c>
      <c r="F373" s="193">
        <v>0</v>
      </c>
      <c r="G373" s="303"/>
      <c r="H373" s="288"/>
      <c r="I373" s="71"/>
    </row>
    <row r="374" spans="1:9" ht="15.6" thickTop="1" thickBot="1" x14ac:dyDescent="0.35">
      <c r="A374" s="7"/>
      <c r="B374" s="328" t="s">
        <v>69</v>
      </c>
      <c r="C374" s="296" t="s">
        <v>85</v>
      </c>
      <c r="D374" s="289" t="s">
        <v>81</v>
      </c>
      <c r="E374" s="91" t="s">
        <v>4</v>
      </c>
      <c r="F374" s="211">
        <v>1500</v>
      </c>
      <c r="G374" s="301">
        <f t="shared" ref="G374" si="26">(F374+F375+F376+F377+F378+F379+F380)</f>
        <v>16500</v>
      </c>
      <c r="H374" s="289"/>
      <c r="I374" s="111"/>
    </row>
    <row r="375" spans="1:9" ht="15" thickBot="1" x14ac:dyDescent="0.35">
      <c r="A375" s="7"/>
      <c r="B375" s="315"/>
      <c r="C375" s="295"/>
      <c r="D375" s="272"/>
      <c r="E375" s="13" t="s">
        <v>5</v>
      </c>
      <c r="F375" s="37">
        <v>3000</v>
      </c>
      <c r="G375" s="302"/>
      <c r="H375" s="272"/>
      <c r="I375" s="154"/>
    </row>
    <row r="376" spans="1:9" ht="15" thickBot="1" x14ac:dyDescent="0.35">
      <c r="A376" s="7"/>
      <c r="B376" s="315"/>
      <c r="C376" s="295"/>
      <c r="D376" s="272"/>
      <c r="E376" s="12" t="s">
        <v>6</v>
      </c>
      <c r="F376" s="37">
        <v>1000</v>
      </c>
      <c r="G376" s="302"/>
      <c r="H376" s="272"/>
      <c r="I376" s="6"/>
    </row>
    <row r="377" spans="1:9" ht="15" thickBot="1" x14ac:dyDescent="0.35">
      <c r="A377" s="7"/>
      <c r="B377" s="315"/>
      <c r="C377" s="295"/>
      <c r="D377" s="272"/>
      <c r="E377" s="12" t="s">
        <v>11</v>
      </c>
      <c r="F377" s="37">
        <v>0</v>
      </c>
      <c r="G377" s="302"/>
      <c r="H377" s="272"/>
      <c r="I377" s="6"/>
    </row>
    <row r="378" spans="1:9" ht="15" thickBot="1" x14ac:dyDescent="0.35">
      <c r="A378" s="7"/>
      <c r="B378" s="315"/>
      <c r="C378" s="295"/>
      <c r="D378" s="272"/>
      <c r="E378" s="12" t="s">
        <v>7</v>
      </c>
      <c r="F378" s="37">
        <v>3000</v>
      </c>
      <c r="G378" s="302"/>
      <c r="H378" s="272"/>
      <c r="I378" s="6"/>
    </row>
    <row r="379" spans="1:9" ht="15" thickBot="1" x14ac:dyDescent="0.35">
      <c r="A379" s="7"/>
      <c r="B379" s="315"/>
      <c r="C379" s="295"/>
      <c r="D379" s="272"/>
      <c r="E379" s="12" t="s">
        <v>8</v>
      </c>
      <c r="F379" s="37">
        <v>5000</v>
      </c>
      <c r="G379" s="302"/>
      <c r="H379" s="272"/>
      <c r="I379" s="154"/>
    </row>
    <row r="380" spans="1:9" ht="15" thickBot="1" x14ac:dyDescent="0.35">
      <c r="A380" s="7"/>
      <c r="B380" s="316"/>
      <c r="C380" s="297"/>
      <c r="D380" s="288"/>
      <c r="E380" s="92" t="s">
        <v>9</v>
      </c>
      <c r="F380" s="193">
        <v>3000</v>
      </c>
      <c r="G380" s="303"/>
      <c r="H380" s="288"/>
      <c r="I380" s="71"/>
    </row>
    <row r="381" spans="1:9" ht="15.6" thickTop="1" thickBot="1" x14ac:dyDescent="0.35">
      <c r="A381" s="7"/>
      <c r="B381" s="315" t="s">
        <v>70</v>
      </c>
      <c r="C381" s="295" t="s">
        <v>39</v>
      </c>
      <c r="D381" s="285" t="s">
        <v>81</v>
      </c>
      <c r="E381" s="12" t="s">
        <v>4</v>
      </c>
      <c r="F381" s="37">
        <v>700</v>
      </c>
      <c r="G381" s="302">
        <f>(F381+F382+F383+F384+F385+F386+F387)</f>
        <v>9400</v>
      </c>
      <c r="H381" s="272"/>
      <c r="I381" s="6"/>
    </row>
    <row r="382" spans="1:9" ht="15" thickBot="1" x14ac:dyDescent="0.35">
      <c r="A382" s="7"/>
      <c r="B382" s="315"/>
      <c r="C382" s="295"/>
      <c r="D382" s="285"/>
      <c r="E382" s="13" t="s">
        <v>5</v>
      </c>
      <c r="F382" s="37">
        <v>500</v>
      </c>
      <c r="G382" s="302"/>
      <c r="H382" s="272"/>
      <c r="I382" s="6"/>
    </row>
    <row r="383" spans="1:9" ht="15" thickBot="1" x14ac:dyDescent="0.35">
      <c r="A383" s="7"/>
      <c r="B383" s="315"/>
      <c r="C383" s="295"/>
      <c r="D383" s="285"/>
      <c r="E383" s="12" t="s">
        <v>6</v>
      </c>
      <c r="F383" s="37">
        <v>800</v>
      </c>
      <c r="G383" s="302"/>
      <c r="H383" s="272"/>
      <c r="I383" s="6"/>
    </row>
    <row r="384" spans="1:9" ht="15" thickBot="1" x14ac:dyDescent="0.35">
      <c r="A384" s="7"/>
      <c r="B384" s="315"/>
      <c r="C384" s="295"/>
      <c r="D384" s="285"/>
      <c r="E384" s="12" t="s">
        <v>11</v>
      </c>
      <c r="F384" s="37">
        <v>3000</v>
      </c>
      <c r="G384" s="302"/>
      <c r="H384" s="272"/>
      <c r="I384" s="6"/>
    </row>
    <row r="385" spans="1:9" ht="15" thickBot="1" x14ac:dyDescent="0.35">
      <c r="A385" s="7"/>
      <c r="B385" s="315"/>
      <c r="C385" s="295"/>
      <c r="D385" s="285"/>
      <c r="E385" s="12" t="s">
        <v>7</v>
      </c>
      <c r="F385" s="37">
        <v>1500</v>
      </c>
      <c r="G385" s="302"/>
      <c r="H385" s="272"/>
      <c r="I385" s="6"/>
    </row>
    <row r="386" spans="1:9" ht="15" thickBot="1" x14ac:dyDescent="0.35">
      <c r="A386" s="7"/>
      <c r="B386" s="315"/>
      <c r="C386" s="295"/>
      <c r="D386" s="285"/>
      <c r="E386" s="12" t="s">
        <v>8</v>
      </c>
      <c r="F386" s="37">
        <v>2500</v>
      </c>
      <c r="G386" s="302"/>
      <c r="H386" s="272"/>
      <c r="I386" s="154"/>
    </row>
    <row r="387" spans="1:9" ht="15" thickBot="1" x14ac:dyDescent="0.35">
      <c r="A387" s="7"/>
      <c r="B387" s="316"/>
      <c r="C387" s="297"/>
      <c r="D387" s="286"/>
      <c r="E387" s="90" t="s">
        <v>9</v>
      </c>
      <c r="F387" s="193">
        <v>400</v>
      </c>
      <c r="G387" s="303"/>
      <c r="H387" s="288"/>
      <c r="I387" s="71"/>
    </row>
    <row r="388" spans="1:9" ht="15.6" thickTop="1" thickBot="1" x14ac:dyDescent="0.35">
      <c r="A388" s="7"/>
      <c r="B388" s="315" t="s">
        <v>111</v>
      </c>
      <c r="C388" s="295" t="s">
        <v>143</v>
      </c>
      <c r="D388" s="285" t="s">
        <v>81</v>
      </c>
      <c r="E388" s="12" t="s">
        <v>4</v>
      </c>
      <c r="F388" s="37">
        <v>8000</v>
      </c>
      <c r="G388" s="302">
        <f t="shared" ref="G388" si="27">(F388+F389+F390+F391+F392+F393+F394)</f>
        <v>27000</v>
      </c>
      <c r="H388" s="272"/>
      <c r="I388" s="6"/>
    </row>
    <row r="389" spans="1:9" ht="13.2" customHeight="1" thickBot="1" x14ac:dyDescent="0.35">
      <c r="A389" s="7"/>
      <c r="B389" s="315"/>
      <c r="C389" s="295"/>
      <c r="D389" s="285"/>
      <c r="E389" s="13" t="s">
        <v>5</v>
      </c>
      <c r="F389" s="37">
        <v>0</v>
      </c>
      <c r="G389" s="302"/>
      <c r="H389" s="272"/>
      <c r="I389" s="6"/>
    </row>
    <row r="390" spans="1:9" ht="15" thickBot="1" x14ac:dyDescent="0.35">
      <c r="A390" s="7"/>
      <c r="B390" s="315"/>
      <c r="C390" s="295"/>
      <c r="D390" s="285"/>
      <c r="E390" s="12" t="s">
        <v>6</v>
      </c>
      <c r="F390" s="37">
        <v>0</v>
      </c>
      <c r="G390" s="302"/>
      <c r="H390" s="272"/>
      <c r="I390" s="6"/>
    </row>
    <row r="391" spans="1:9" ht="15" thickBot="1" x14ac:dyDescent="0.35">
      <c r="A391" s="7"/>
      <c r="B391" s="315"/>
      <c r="C391" s="295"/>
      <c r="D391" s="285"/>
      <c r="E391" s="12" t="s">
        <v>11</v>
      </c>
      <c r="F391" s="37">
        <v>4000</v>
      </c>
      <c r="G391" s="302"/>
      <c r="H391" s="272"/>
      <c r="I391" s="6"/>
    </row>
    <row r="392" spans="1:9" ht="15" thickBot="1" x14ac:dyDescent="0.35">
      <c r="A392" s="7"/>
      <c r="B392" s="315"/>
      <c r="C392" s="295"/>
      <c r="D392" s="285"/>
      <c r="E392" s="12" t="s">
        <v>7</v>
      </c>
      <c r="F392" s="37">
        <v>5000</v>
      </c>
      <c r="G392" s="302"/>
      <c r="H392" s="272"/>
      <c r="I392" s="6"/>
    </row>
    <row r="393" spans="1:9" ht="12.6" customHeight="1" thickBot="1" x14ac:dyDescent="0.35">
      <c r="A393" s="7"/>
      <c r="B393" s="315"/>
      <c r="C393" s="295"/>
      <c r="D393" s="285"/>
      <c r="E393" s="12" t="s">
        <v>8</v>
      </c>
      <c r="F393" s="37">
        <v>10000</v>
      </c>
      <c r="G393" s="302"/>
      <c r="H393" s="272"/>
      <c r="I393" s="6"/>
    </row>
    <row r="394" spans="1:9" ht="15" thickBot="1" x14ac:dyDescent="0.35">
      <c r="A394" s="7"/>
      <c r="B394" s="315"/>
      <c r="C394" s="295"/>
      <c r="D394" s="285"/>
      <c r="E394" s="85" t="s">
        <v>9</v>
      </c>
      <c r="F394" s="192">
        <v>0</v>
      </c>
      <c r="G394" s="302"/>
      <c r="H394" s="272"/>
      <c r="I394" s="96"/>
    </row>
    <row r="395" spans="1:9" ht="15.6" thickTop="1" thickBot="1" x14ac:dyDescent="0.35">
      <c r="A395" s="7"/>
      <c r="B395" s="328" t="s">
        <v>278</v>
      </c>
      <c r="C395" s="296" t="s">
        <v>40</v>
      </c>
      <c r="D395" s="287" t="s">
        <v>81</v>
      </c>
      <c r="E395" s="91" t="s">
        <v>4</v>
      </c>
      <c r="F395" s="211">
        <v>5000</v>
      </c>
      <c r="G395" s="301">
        <f>(F395+F396+F397+F398+F399+F400+F401)</f>
        <v>20300</v>
      </c>
      <c r="H395" s="289"/>
      <c r="I395" s="111"/>
    </row>
    <row r="396" spans="1:9" ht="15" thickBot="1" x14ac:dyDescent="0.35">
      <c r="A396" s="7"/>
      <c r="B396" s="315"/>
      <c r="C396" s="295"/>
      <c r="D396" s="285"/>
      <c r="E396" s="13" t="s">
        <v>5</v>
      </c>
      <c r="F396" s="37">
        <v>1000</v>
      </c>
      <c r="G396" s="302"/>
      <c r="H396" s="272"/>
      <c r="I396" s="6"/>
    </row>
    <row r="397" spans="1:9" ht="15" thickBot="1" x14ac:dyDescent="0.35">
      <c r="A397" s="7"/>
      <c r="B397" s="315"/>
      <c r="C397" s="295"/>
      <c r="D397" s="285"/>
      <c r="E397" s="12" t="s">
        <v>6</v>
      </c>
      <c r="F397" s="37">
        <v>300</v>
      </c>
      <c r="G397" s="302"/>
      <c r="H397" s="272"/>
      <c r="I397" s="6"/>
    </row>
    <row r="398" spans="1:9" ht="15" thickBot="1" x14ac:dyDescent="0.35">
      <c r="A398" s="7"/>
      <c r="B398" s="315"/>
      <c r="C398" s="295"/>
      <c r="D398" s="285"/>
      <c r="E398" s="12" t="s">
        <v>11</v>
      </c>
      <c r="F398" s="37">
        <v>1000</v>
      </c>
      <c r="G398" s="302"/>
      <c r="H398" s="272"/>
      <c r="I398" s="6"/>
    </row>
    <row r="399" spans="1:9" ht="15" thickBot="1" x14ac:dyDescent="0.35">
      <c r="A399" s="7"/>
      <c r="B399" s="315"/>
      <c r="C399" s="295"/>
      <c r="D399" s="285"/>
      <c r="E399" s="12" t="s">
        <v>7</v>
      </c>
      <c r="F399" s="37">
        <v>2000</v>
      </c>
      <c r="G399" s="302"/>
      <c r="H399" s="272"/>
      <c r="I399" s="6"/>
    </row>
    <row r="400" spans="1:9" ht="16.95" customHeight="1" thickBot="1" x14ac:dyDescent="0.35">
      <c r="A400" s="7"/>
      <c r="B400" s="315"/>
      <c r="C400" s="295"/>
      <c r="D400" s="285"/>
      <c r="E400" s="12" t="s">
        <v>8</v>
      </c>
      <c r="F400" s="37">
        <v>10000</v>
      </c>
      <c r="G400" s="302"/>
      <c r="H400" s="272"/>
      <c r="I400" s="154"/>
    </row>
    <row r="401" spans="1:9" ht="15" thickBot="1" x14ac:dyDescent="0.35">
      <c r="A401" s="7"/>
      <c r="B401" s="316"/>
      <c r="C401" s="297"/>
      <c r="D401" s="286"/>
      <c r="E401" s="92" t="s">
        <v>9</v>
      </c>
      <c r="F401" s="193">
        <v>1000</v>
      </c>
      <c r="G401" s="303"/>
      <c r="H401" s="288"/>
      <c r="I401" s="71"/>
    </row>
    <row r="402" spans="1:9" ht="15.6" thickTop="1" thickBot="1" x14ac:dyDescent="0.35">
      <c r="A402" s="7"/>
      <c r="B402" s="315" t="s">
        <v>142</v>
      </c>
      <c r="C402" s="305" t="s">
        <v>48</v>
      </c>
      <c r="D402" s="285" t="s">
        <v>81</v>
      </c>
      <c r="E402" s="12" t="s">
        <v>4</v>
      </c>
      <c r="F402" s="37">
        <v>5000</v>
      </c>
      <c r="G402" s="302">
        <f t="shared" ref="G402" si="28">(F402+F403+F404+F405+F406+F407+F408)</f>
        <v>21000</v>
      </c>
      <c r="H402" s="272"/>
      <c r="I402" s="6"/>
    </row>
    <row r="403" spans="1:9" ht="15" thickBot="1" x14ac:dyDescent="0.35">
      <c r="A403" s="7"/>
      <c r="B403" s="315"/>
      <c r="C403" s="305"/>
      <c r="D403" s="285"/>
      <c r="E403" s="13" t="s">
        <v>5</v>
      </c>
      <c r="F403" s="37">
        <v>0</v>
      </c>
      <c r="G403" s="302"/>
      <c r="H403" s="272"/>
      <c r="I403" s="6"/>
    </row>
    <row r="404" spans="1:9" ht="14.4" customHeight="1" thickBot="1" x14ac:dyDescent="0.35">
      <c r="A404" s="7"/>
      <c r="B404" s="315"/>
      <c r="C404" s="305"/>
      <c r="D404" s="285"/>
      <c r="E404" s="12" t="s">
        <v>6</v>
      </c>
      <c r="F404" s="37">
        <v>0</v>
      </c>
      <c r="G404" s="302"/>
      <c r="H404" s="272"/>
      <c r="I404" s="6"/>
    </row>
    <row r="405" spans="1:9" ht="15" thickBot="1" x14ac:dyDescent="0.35">
      <c r="A405" s="7"/>
      <c r="B405" s="315"/>
      <c r="C405" s="305"/>
      <c r="D405" s="285"/>
      <c r="E405" s="12" t="s">
        <v>11</v>
      </c>
      <c r="F405" s="37">
        <v>0</v>
      </c>
      <c r="G405" s="302"/>
      <c r="H405" s="272"/>
      <c r="I405" s="6"/>
    </row>
    <row r="406" spans="1:9" ht="15" thickBot="1" x14ac:dyDescent="0.35">
      <c r="A406" s="7"/>
      <c r="B406" s="315"/>
      <c r="C406" s="305"/>
      <c r="D406" s="285"/>
      <c r="E406" s="12" t="s">
        <v>7</v>
      </c>
      <c r="F406" s="37">
        <v>5000</v>
      </c>
      <c r="G406" s="302"/>
      <c r="H406" s="272"/>
      <c r="I406" s="6"/>
    </row>
    <row r="407" spans="1:9" ht="12.6" customHeight="1" thickBot="1" x14ac:dyDescent="0.35">
      <c r="A407" s="7"/>
      <c r="B407" s="315"/>
      <c r="C407" s="305"/>
      <c r="D407" s="285"/>
      <c r="E407" s="12" t="s">
        <v>8</v>
      </c>
      <c r="F407" s="37">
        <v>5000</v>
      </c>
      <c r="G407" s="302"/>
      <c r="H407" s="272"/>
      <c r="I407" s="6"/>
    </row>
    <row r="408" spans="1:9" ht="11.4" customHeight="1" thickBot="1" x14ac:dyDescent="0.35">
      <c r="A408" s="7"/>
      <c r="B408" s="316"/>
      <c r="C408" s="306"/>
      <c r="D408" s="286"/>
      <c r="E408" s="90" t="s">
        <v>9</v>
      </c>
      <c r="F408" s="193">
        <v>6000</v>
      </c>
      <c r="G408" s="303"/>
      <c r="H408" s="288"/>
      <c r="I408" s="71"/>
    </row>
    <row r="409" spans="1:9" ht="15.6" thickTop="1" thickBot="1" x14ac:dyDescent="0.35">
      <c r="A409" s="7"/>
      <c r="B409" s="314" t="s">
        <v>279</v>
      </c>
      <c r="C409" s="295" t="s">
        <v>51</v>
      </c>
      <c r="D409" s="285" t="s">
        <v>81</v>
      </c>
      <c r="E409" s="12" t="s">
        <v>4</v>
      </c>
      <c r="F409" s="37">
        <v>0</v>
      </c>
      <c r="G409" s="302">
        <f>(F409+F410+F411+F412+F413+F414+F415)</f>
        <v>25000</v>
      </c>
      <c r="H409" s="272"/>
      <c r="I409" s="6"/>
    </row>
    <row r="410" spans="1:9" ht="15" thickBot="1" x14ac:dyDescent="0.35">
      <c r="A410" s="7"/>
      <c r="B410" s="315"/>
      <c r="C410" s="295"/>
      <c r="D410" s="285"/>
      <c r="E410" s="13" t="s">
        <v>5</v>
      </c>
      <c r="F410" s="258">
        <v>15000</v>
      </c>
      <c r="G410" s="302"/>
      <c r="H410" s="272"/>
      <c r="I410" s="154" t="s">
        <v>287</v>
      </c>
    </row>
    <row r="411" spans="1:9" ht="13.95" customHeight="1" thickBot="1" x14ac:dyDescent="0.35">
      <c r="A411" s="7"/>
      <c r="B411" s="315"/>
      <c r="C411" s="295"/>
      <c r="D411" s="285"/>
      <c r="E411" s="12" t="s">
        <v>6</v>
      </c>
      <c r="F411" s="37">
        <v>0</v>
      </c>
      <c r="G411" s="302"/>
      <c r="H411" s="272"/>
      <c r="I411" s="6"/>
    </row>
    <row r="412" spans="1:9" ht="15" thickBot="1" x14ac:dyDescent="0.35">
      <c r="A412" s="7"/>
      <c r="B412" s="315"/>
      <c r="C412" s="295"/>
      <c r="D412" s="285"/>
      <c r="E412" s="12" t="s">
        <v>11</v>
      </c>
      <c r="F412" s="37">
        <v>0</v>
      </c>
      <c r="G412" s="302"/>
      <c r="H412" s="272"/>
      <c r="I412" s="6"/>
    </row>
    <row r="413" spans="1:9" ht="15" thickBot="1" x14ac:dyDescent="0.35">
      <c r="A413" s="7"/>
      <c r="B413" s="315"/>
      <c r="C413" s="295"/>
      <c r="D413" s="285"/>
      <c r="E413" s="12" t="s">
        <v>7</v>
      </c>
      <c r="F413" s="37">
        <v>5000</v>
      </c>
      <c r="G413" s="302"/>
      <c r="H413" s="272"/>
      <c r="I413" s="6"/>
    </row>
    <row r="414" spans="1:9" ht="15" thickBot="1" x14ac:dyDescent="0.35">
      <c r="A414" s="7"/>
      <c r="B414" s="315"/>
      <c r="C414" s="295"/>
      <c r="D414" s="285"/>
      <c r="E414" s="12" t="s">
        <v>8</v>
      </c>
      <c r="F414" s="37">
        <v>5000</v>
      </c>
      <c r="G414" s="302"/>
      <c r="H414" s="272"/>
      <c r="I414" s="6"/>
    </row>
    <row r="415" spans="1:9" ht="15" thickBot="1" x14ac:dyDescent="0.35">
      <c r="A415" s="7"/>
      <c r="B415" s="315"/>
      <c r="C415" s="295"/>
      <c r="D415" s="285"/>
      <c r="E415" s="85" t="s">
        <v>9</v>
      </c>
      <c r="F415" s="192">
        <v>0</v>
      </c>
      <c r="G415" s="302"/>
      <c r="H415" s="272"/>
      <c r="I415" s="96"/>
    </row>
    <row r="416" spans="1:9" ht="20.399999999999999" customHeight="1" thickTop="1" thickBot="1" x14ac:dyDescent="0.35">
      <c r="A416" s="7"/>
      <c r="B416" s="328" t="s">
        <v>232</v>
      </c>
      <c r="C416" s="296" t="s">
        <v>42</v>
      </c>
      <c r="D416" s="287" t="s">
        <v>81</v>
      </c>
      <c r="E416" s="91" t="s">
        <v>4</v>
      </c>
      <c r="F416" s="211">
        <v>4500</v>
      </c>
      <c r="G416" s="301">
        <f t="shared" ref="G416" si="29">(F416+F417+F418+F419+F420+F421+F422)</f>
        <v>35500</v>
      </c>
      <c r="H416" s="289"/>
      <c r="I416" s="111"/>
    </row>
    <row r="417" spans="1:14" ht="13.2" customHeight="1" thickBot="1" x14ac:dyDescent="0.35">
      <c r="A417" s="7"/>
      <c r="B417" s="315"/>
      <c r="C417" s="295"/>
      <c r="D417" s="285"/>
      <c r="E417" s="13" t="s">
        <v>5</v>
      </c>
      <c r="F417" s="37">
        <v>2000</v>
      </c>
      <c r="G417" s="302"/>
      <c r="H417" s="272"/>
      <c r="I417" s="6"/>
    </row>
    <row r="418" spans="1:14" ht="17.399999999999999" customHeight="1" thickBot="1" x14ac:dyDescent="0.35">
      <c r="A418" s="7"/>
      <c r="B418" s="315"/>
      <c r="C418" s="295"/>
      <c r="D418" s="285"/>
      <c r="E418" s="12" t="s">
        <v>6</v>
      </c>
      <c r="F418" s="37">
        <v>0</v>
      </c>
      <c r="G418" s="302"/>
      <c r="H418" s="272"/>
      <c r="I418" s="6"/>
    </row>
    <row r="419" spans="1:14" ht="16.8" customHeight="1" thickBot="1" x14ac:dyDescent="0.35">
      <c r="A419" s="7"/>
      <c r="B419" s="315"/>
      <c r="C419" s="295"/>
      <c r="D419" s="285"/>
      <c r="E419" s="12" t="s">
        <v>11</v>
      </c>
      <c r="F419" s="37">
        <v>17000</v>
      </c>
      <c r="G419" s="302"/>
      <c r="H419" s="272"/>
      <c r="I419" s="6"/>
    </row>
    <row r="420" spans="1:14" ht="16.2" customHeight="1" thickBot="1" x14ac:dyDescent="0.35">
      <c r="A420" s="7"/>
      <c r="B420" s="315"/>
      <c r="C420" s="295"/>
      <c r="D420" s="285"/>
      <c r="E420" s="12" t="s">
        <v>7</v>
      </c>
      <c r="F420" s="37">
        <v>2500</v>
      </c>
      <c r="G420" s="302"/>
      <c r="H420" s="272"/>
      <c r="I420" s="6"/>
    </row>
    <row r="421" spans="1:14" ht="18" customHeight="1" thickBot="1" x14ac:dyDescent="0.35">
      <c r="A421" s="7"/>
      <c r="B421" s="315"/>
      <c r="C421" s="295"/>
      <c r="D421" s="285"/>
      <c r="E421" s="12" t="s">
        <v>8</v>
      </c>
      <c r="F421" s="37">
        <v>5000</v>
      </c>
      <c r="G421" s="302"/>
      <c r="H421" s="272"/>
      <c r="I421" s="6"/>
    </row>
    <row r="422" spans="1:14" ht="13.8" customHeight="1" thickBot="1" x14ac:dyDescent="0.35">
      <c r="A422" s="7"/>
      <c r="B422" s="316"/>
      <c r="C422" s="297"/>
      <c r="D422" s="286"/>
      <c r="E422" s="92" t="s">
        <v>9</v>
      </c>
      <c r="F422" s="193">
        <v>4500</v>
      </c>
      <c r="G422" s="303"/>
      <c r="H422" s="342"/>
      <c r="I422" s="112"/>
    </row>
    <row r="423" spans="1:14" s="19" customFormat="1" ht="34.950000000000003" customHeight="1" thickTop="1" thickBot="1" x14ac:dyDescent="0.35">
      <c r="A423" s="135"/>
      <c r="B423" s="195" t="s">
        <v>233</v>
      </c>
      <c r="C423" s="196" t="s">
        <v>229</v>
      </c>
      <c r="D423" s="171" t="s">
        <v>81</v>
      </c>
      <c r="E423" s="197" t="s">
        <v>54</v>
      </c>
      <c r="F423" s="215">
        <v>25000</v>
      </c>
      <c r="G423" s="198"/>
      <c r="H423" s="199"/>
      <c r="I423" s="163"/>
    </row>
    <row r="424" spans="1:14" s="19" customFormat="1" ht="34.950000000000003" customHeight="1" thickTop="1" thickBot="1" x14ac:dyDescent="0.35">
      <c r="A424" s="135"/>
      <c r="B424" s="132" t="s">
        <v>234</v>
      </c>
      <c r="C424" s="200" t="s">
        <v>230</v>
      </c>
      <c r="D424" s="201" t="s">
        <v>81</v>
      </c>
      <c r="E424" s="202" t="s">
        <v>54</v>
      </c>
      <c r="F424" s="216">
        <v>7500</v>
      </c>
      <c r="G424" s="203"/>
      <c r="H424" s="204"/>
      <c r="I424" s="205"/>
    </row>
    <row r="425" spans="1:14" s="19" customFormat="1" ht="34.950000000000003" customHeight="1" thickTop="1" thickBot="1" x14ac:dyDescent="0.35">
      <c r="A425" s="135"/>
      <c r="B425" s="201" t="s">
        <v>235</v>
      </c>
      <c r="C425" s="200" t="s">
        <v>53</v>
      </c>
      <c r="D425" s="201" t="s">
        <v>81</v>
      </c>
      <c r="E425" s="202" t="s">
        <v>54</v>
      </c>
      <c r="F425" s="216">
        <v>2340</v>
      </c>
      <c r="G425" s="203"/>
      <c r="H425" s="204"/>
      <c r="I425" s="205"/>
    </row>
    <row r="426" spans="1:14" s="19" customFormat="1" ht="28.2" customHeight="1" thickTop="1" thickBot="1" x14ac:dyDescent="0.35">
      <c r="A426" s="135"/>
      <c r="B426" s="171" t="s">
        <v>236</v>
      </c>
      <c r="C426" s="196" t="s">
        <v>231</v>
      </c>
      <c r="D426" s="171" t="s">
        <v>81</v>
      </c>
      <c r="E426" s="197" t="s">
        <v>54</v>
      </c>
      <c r="F426" s="215">
        <v>2600</v>
      </c>
      <c r="G426" s="198"/>
      <c r="H426" s="206"/>
      <c r="I426" s="163"/>
    </row>
    <row r="427" spans="1:14" s="19" customFormat="1" ht="28.8" customHeight="1" thickTop="1" thickBot="1" x14ac:dyDescent="0.35">
      <c r="A427" s="135"/>
      <c r="B427" s="201" t="s">
        <v>237</v>
      </c>
      <c r="C427" s="200" t="s">
        <v>125</v>
      </c>
      <c r="D427" s="201" t="s">
        <v>81</v>
      </c>
      <c r="E427" s="202" t="s">
        <v>54</v>
      </c>
      <c r="F427" s="216">
        <v>12000</v>
      </c>
      <c r="G427" s="203"/>
      <c r="H427" s="204"/>
      <c r="I427" s="205"/>
    </row>
    <row r="428" spans="1:14" ht="27" customHeight="1" thickTop="1" thickBot="1" x14ac:dyDescent="0.35">
      <c r="A428" s="7"/>
      <c r="B428" s="97" t="s">
        <v>238</v>
      </c>
      <c r="C428" s="98" t="s">
        <v>71</v>
      </c>
      <c r="D428" s="99" t="s">
        <v>81</v>
      </c>
      <c r="E428" s="100" t="s">
        <v>72</v>
      </c>
      <c r="F428" s="217">
        <v>16600</v>
      </c>
      <c r="G428" s="102"/>
      <c r="H428" s="46"/>
      <c r="I428" s="103"/>
    </row>
    <row r="429" spans="1:14" ht="22.2" customHeight="1" thickTop="1" thickBot="1" x14ac:dyDescent="0.35">
      <c r="A429" s="7"/>
      <c r="B429" s="95" t="s">
        <v>239</v>
      </c>
      <c r="C429" s="104" t="s">
        <v>73</v>
      </c>
      <c r="D429" s="105" t="s">
        <v>120</v>
      </c>
      <c r="E429" s="106" t="s">
        <v>72</v>
      </c>
      <c r="F429" s="218">
        <v>97000</v>
      </c>
      <c r="G429" s="107"/>
      <c r="H429" s="36"/>
      <c r="I429" s="108"/>
    </row>
    <row r="430" spans="1:14" ht="25.8" customHeight="1" thickTop="1" thickBot="1" x14ac:dyDescent="0.35">
      <c r="A430" s="7"/>
      <c r="B430" s="97" t="s">
        <v>240</v>
      </c>
      <c r="C430" s="98" t="s">
        <v>74</v>
      </c>
      <c r="D430" s="99" t="s">
        <v>81</v>
      </c>
      <c r="E430" s="100" t="s">
        <v>75</v>
      </c>
      <c r="F430" s="217">
        <v>15000</v>
      </c>
      <c r="G430" s="102"/>
      <c r="H430" s="46"/>
      <c r="I430" s="103"/>
    </row>
    <row r="431" spans="1:14" ht="21.6" thickTop="1" thickBot="1" x14ac:dyDescent="0.35">
      <c r="A431" s="7"/>
      <c r="B431" s="97" t="s">
        <v>241</v>
      </c>
      <c r="C431" s="98" t="s">
        <v>82</v>
      </c>
      <c r="D431" s="99" t="s">
        <v>94</v>
      </c>
      <c r="E431" s="100" t="s">
        <v>77</v>
      </c>
      <c r="F431" s="217">
        <v>56910.57</v>
      </c>
      <c r="G431" s="101">
        <v>56911</v>
      </c>
      <c r="H431" s="46"/>
      <c r="I431" s="155"/>
      <c r="J431">
        <v>1500</v>
      </c>
      <c r="K431">
        <v>1000</v>
      </c>
      <c r="L431">
        <v>1500</v>
      </c>
      <c r="M431" s="237">
        <v>1500</v>
      </c>
      <c r="N431" s="237">
        <v>1500</v>
      </c>
    </row>
    <row r="432" spans="1:14" ht="15" customHeight="1" thickTop="1" thickBot="1" x14ac:dyDescent="0.35">
      <c r="A432" s="7"/>
      <c r="B432" s="319" t="s">
        <v>242</v>
      </c>
      <c r="C432" s="305" t="s">
        <v>261</v>
      </c>
      <c r="D432" s="274" t="s">
        <v>81</v>
      </c>
      <c r="E432" s="16" t="s">
        <v>4</v>
      </c>
      <c r="F432" s="213">
        <v>5000</v>
      </c>
      <c r="G432" s="280">
        <f t="shared" ref="G432" si="30">(F432+F433+F434+F435+F436+F437+F438)</f>
        <v>24500</v>
      </c>
      <c r="H432" s="274"/>
      <c r="I432" s="93"/>
      <c r="J432" s="237"/>
    </row>
    <row r="433" spans="1:9" ht="15" thickBot="1" x14ac:dyDescent="0.35">
      <c r="A433" s="7"/>
      <c r="B433" s="319"/>
      <c r="C433" s="305"/>
      <c r="D433" s="274"/>
      <c r="E433" s="17" t="s">
        <v>5</v>
      </c>
      <c r="F433" s="213">
        <v>3000</v>
      </c>
      <c r="G433" s="280"/>
      <c r="H433" s="274"/>
      <c r="I433" s="93"/>
    </row>
    <row r="434" spans="1:9" ht="15" thickBot="1" x14ac:dyDescent="0.35">
      <c r="A434" s="7"/>
      <c r="B434" s="319"/>
      <c r="C434" s="305"/>
      <c r="D434" s="274"/>
      <c r="E434" s="16" t="s">
        <v>6</v>
      </c>
      <c r="F434" s="213">
        <v>3000</v>
      </c>
      <c r="G434" s="280"/>
      <c r="H434" s="274"/>
      <c r="I434" s="93"/>
    </row>
    <row r="435" spans="1:9" ht="15" thickBot="1" x14ac:dyDescent="0.35">
      <c r="A435" s="7"/>
      <c r="B435" s="319"/>
      <c r="C435" s="305"/>
      <c r="D435" s="274"/>
      <c r="E435" s="16" t="s">
        <v>11</v>
      </c>
      <c r="F435" s="213">
        <v>5000</v>
      </c>
      <c r="G435" s="280"/>
      <c r="H435" s="274"/>
      <c r="I435" s="93"/>
    </row>
    <row r="436" spans="1:9" ht="15" thickBot="1" x14ac:dyDescent="0.35">
      <c r="A436" s="7"/>
      <c r="B436" s="319"/>
      <c r="C436" s="305"/>
      <c r="D436" s="274"/>
      <c r="E436" s="16" t="s">
        <v>7</v>
      </c>
      <c r="F436" s="213">
        <v>1500</v>
      </c>
      <c r="G436" s="280"/>
      <c r="H436" s="274"/>
      <c r="I436" s="93"/>
    </row>
    <row r="437" spans="1:9" ht="15" thickBot="1" x14ac:dyDescent="0.35">
      <c r="A437" s="7"/>
      <c r="B437" s="319"/>
      <c r="C437" s="305"/>
      <c r="D437" s="274"/>
      <c r="E437" s="16" t="s">
        <v>8</v>
      </c>
      <c r="F437" s="213">
        <v>5000</v>
      </c>
      <c r="G437" s="280"/>
      <c r="H437" s="274"/>
      <c r="I437" s="156"/>
    </row>
    <row r="438" spans="1:9" s="19" customFormat="1" ht="15" customHeight="1" thickBot="1" x14ac:dyDescent="0.35">
      <c r="A438" s="7"/>
      <c r="B438" s="319"/>
      <c r="C438" s="305"/>
      <c r="D438" s="274"/>
      <c r="E438" s="109" t="s">
        <v>9</v>
      </c>
      <c r="F438" s="219">
        <v>2000</v>
      </c>
      <c r="G438" s="280"/>
      <c r="H438" s="310"/>
      <c r="I438" s="110"/>
    </row>
    <row r="439" spans="1:9" s="19" customFormat="1" ht="15" customHeight="1" thickTop="1" thickBot="1" x14ac:dyDescent="0.35">
      <c r="A439" s="7"/>
      <c r="B439" s="289" t="s">
        <v>243</v>
      </c>
      <c r="C439" s="304" t="s">
        <v>188</v>
      </c>
      <c r="D439" s="307" t="s">
        <v>185</v>
      </c>
      <c r="E439" s="111" t="s">
        <v>4</v>
      </c>
      <c r="F439" s="220"/>
      <c r="G439" s="311">
        <f>(F439+F440+F441+F442+F443+F444+F445)</f>
        <v>120000</v>
      </c>
      <c r="H439" s="311"/>
      <c r="I439" s="147"/>
    </row>
    <row r="440" spans="1:9" s="19" customFormat="1" ht="15" customHeight="1" thickBot="1" x14ac:dyDescent="0.35">
      <c r="A440" s="7"/>
      <c r="B440" s="272"/>
      <c r="C440" s="305"/>
      <c r="D440" s="308"/>
      <c r="E440" s="11" t="s">
        <v>5</v>
      </c>
      <c r="F440" s="220">
        <v>0</v>
      </c>
      <c r="G440" s="312"/>
      <c r="H440" s="312"/>
      <c r="I440" s="145"/>
    </row>
    <row r="441" spans="1:9" s="19" customFormat="1" ht="15" customHeight="1" thickBot="1" x14ac:dyDescent="0.35">
      <c r="A441" s="7"/>
      <c r="B441" s="272"/>
      <c r="C441" s="305"/>
      <c r="D441" s="308"/>
      <c r="E441" s="2" t="s">
        <v>6</v>
      </c>
      <c r="F441" s="220">
        <v>5000</v>
      </c>
      <c r="G441" s="312"/>
      <c r="H441" s="312"/>
      <c r="I441" s="142"/>
    </row>
    <row r="442" spans="1:9" ht="15" thickBot="1" x14ac:dyDescent="0.35">
      <c r="A442" s="7"/>
      <c r="B442" s="272"/>
      <c r="C442" s="305"/>
      <c r="D442" s="308"/>
      <c r="E442" s="8" t="s">
        <v>11</v>
      </c>
      <c r="F442" s="220">
        <v>18000</v>
      </c>
      <c r="G442" s="312"/>
      <c r="H442" s="312"/>
      <c r="I442" s="145"/>
    </row>
    <row r="443" spans="1:9" ht="15" thickBot="1" x14ac:dyDescent="0.35">
      <c r="A443" s="7"/>
      <c r="B443" s="272"/>
      <c r="C443" s="305"/>
      <c r="D443" s="308"/>
      <c r="E443" s="2" t="s">
        <v>7</v>
      </c>
      <c r="F443" s="220">
        <v>20000</v>
      </c>
      <c r="G443" s="312"/>
      <c r="H443" s="312"/>
      <c r="I443" s="145"/>
    </row>
    <row r="444" spans="1:9" ht="15" thickBot="1" x14ac:dyDescent="0.35">
      <c r="A444" s="7"/>
      <c r="B444" s="272"/>
      <c r="C444" s="305"/>
      <c r="D444" s="308"/>
      <c r="E444" s="8" t="s">
        <v>8</v>
      </c>
      <c r="F444" s="220">
        <v>37000</v>
      </c>
      <c r="G444" s="312"/>
      <c r="H444" s="312"/>
      <c r="I444" s="145"/>
    </row>
    <row r="445" spans="1:9" ht="15" thickBot="1" x14ac:dyDescent="0.35">
      <c r="A445" s="7"/>
      <c r="B445" s="288"/>
      <c r="C445" s="306"/>
      <c r="D445" s="309"/>
      <c r="E445" s="81" t="s">
        <v>9</v>
      </c>
      <c r="F445" s="221">
        <v>40000</v>
      </c>
      <c r="G445" s="313"/>
      <c r="H445" s="313"/>
      <c r="I445" s="143" t="s">
        <v>208</v>
      </c>
    </row>
    <row r="446" spans="1:9" s="19" customFormat="1" ht="15" customHeight="1" thickTop="1" thickBot="1" x14ac:dyDescent="0.35">
      <c r="A446" s="7"/>
      <c r="B446" s="289" t="s">
        <v>244</v>
      </c>
      <c r="C446" s="304" t="s">
        <v>189</v>
      </c>
      <c r="D446" s="307" t="s">
        <v>185</v>
      </c>
      <c r="E446" s="111" t="s">
        <v>4</v>
      </c>
      <c r="F446" s="220"/>
      <c r="G446" s="311">
        <f>(F446+F447+F448+F449+F450+F451+F452)</f>
        <v>71000</v>
      </c>
      <c r="H446" s="311"/>
      <c r="I446" s="141"/>
    </row>
    <row r="447" spans="1:9" s="19" customFormat="1" ht="15" customHeight="1" thickBot="1" x14ac:dyDescent="0.35">
      <c r="A447" s="7"/>
      <c r="B447" s="272"/>
      <c r="C447" s="305"/>
      <c r="D447" s="308"/>
      <c r="E447" s="11" t="s">
        <v>5</v>
      </c>
      <c r="F447" s="220">
        <v>8000</v>
      </c>
      <c r="G447" s="312"/>
      <c r="H447" s="312"/>
      <c r="I447" s="144"/>
    </row>
    <row r="448" spans="1:9" s="19" customFormat="1" ht="15" customHeight="1" thickBot="1" x14ac:dyDescent="0.35">
      <c r="A448" s="7"/>
      <c r="B448" s="272"/>
      <c r="C448" s="305"/>
      <c r="D448" s="308"/>
      <c r="E448" s="2" t="s">
        <v>6</v>
      </c>
      <c r="F448" s="220">
        <v>2000</v>
      </c>
      <c r="G448" s="312"/>
      <c r="H448" s="312"/>
      <c r="I448" s="144"/>
    </row>
    <row r="449" spans="1:9" ht="15" thickBot="1" x14ac:dyDescent="0.35">
      <c r="A449" s="7"/>
      <c r="B449" s="272"/>
      <c r="C449" s="305"/>
      <c r="D449" s="308"/>
      <c r="E449" s="8" t="s">
        <v>11</v>
      </c>
      <c r="F449" s="220">
        <v>16000</v>
      </c>
      <c r="G449" s="312"/>
      <c r="H449" s="312"/>
      <c r="I449" s="145"/>
    </row>
    <row r="450" spans="1:9" ht="15" thickBot="1" x14ac:dyDescent="0.35">
      <c r="A450" s="7"/>
      <c r="B450" s="272"/>
      <c r="C450" s="305"/>
      <c r="D450" s="308"/>
      <c r="E450" s="2" t="s">
        <v>7</v>
      </c>
      <c r="F450" s="220">
        <v>20000</v>
      </c>
      <c r="G450" s="312"/>
      <c r="H450" s="312"/>
      <c r="I450" s="145"/>
    </row>
    <row r="451" spans="1:9" ht="15" thickBot="1" x14ac:dyDescent="0.35">
      <c r="A451" s="7"/>
      <c r="B451" s="272"/>
      <c r="C451" s="305"/>
      <c r="D451" s="308"/>
      <c r="E451" s="8" t="s">
        <v>8</v>
      </c>
      <c r="F451" s="220">
        <v>15000</v>
      </c>
      <c r="G451" s="312"/>
      <c r="H451" s="312"/>
      <c r="I451" s="145"/>
    </row>
    <row r="452" spans="1:9" ht="15" thickBot="1" x14ac:dyDescent="0.35">
      <c r="A452" s="7"/>
      <c r="B452" s="288"/>
      <c r="C452" s="306"/>
      <c r="D452" s="309"/>
      <c r="E452" s="81" t="s">
        <v>9</v>
      </c>
      <c r="F452" s="221">
        <v>10000</v>
      </c>
      <c r="G452" s="313"/>
      <c r="H452" s="313"/>
      <c r="I452" s="143"/>
    </row>
    <row r="453" spans="1:9" s="19" customFormat="1" ht="15" customHeight="1" thickTop="1" thickBot="1" x14ac:dyDescent="0.35">
      <c r="A453" s="7"/>
      <c r="B453" s="289" t="s">
        <v>245</v>
      </c>
      <c r="C453" s="304" t="s">
        <v>190</v>
      </c>
      <c r="D453" s="307" t="s">
        <v>185</v>
      </c>
      <c r="E453" s="111" t="s">
        <v>4</v>
      </c>
      <c r="F453" s="220"/>
      <c r="G453" s="311">
        <f>(F453+F454+F455+F456+F457+F458+F459)</f>
        <v>56000</v>
      </c>
      <c r="H453" s="311"/>
      <c r="I453" s="141"/>
    </row>
    <row r="454" spans="1:9" s="19" customFormat="1" ht="15" customHeight="1" thickBot="1" x14ac:dyDescent="0.35">
      <c r="A454" s="7"/>
      <c r="B454" s="272"/>
      <c r="C454" s="305"/>
      <c r="D454" s="308"/>
      <c r="E454" s="11" t="s">
        <v>5</v>
      </c>
      <c r="F454" s="220">
        <v>0</v>
      </c>
      <c r="G454" s="312"/>
      <c r="H454" s="312"/>
      <c r="I454" s="144"/>
    </row>
    <row r="455" spans="1:9" s="19" customFormat="1" ht="15" customHeight="1" thickBot="1" x14ac:dyDescent="0.35">
      <c r="A455" s="7"/>
      <c r="B455" s="272"/>
      <c r="C455" s="305"/>
      <c r="D455" s="308"/>
      <c r="E455" s="2" t="s">
        <v>6</v>
      </c>
      <c r="F455" s="220">
        <v>5000</v>
      </c>
      <c r="G455" s="312"/>
      <c r="H455" s="312"/>
      <c r="I455" s="144"/>
    </row>
    <row r="456" spans="1:9" ht="15" thickBot="1" x14ac:dyDescent="0.35">
      <c r="A456" s="7"/>
      <c r="B456" s="272"/>
      <c r="C456" s="305"/>
      <c r="D456" s="308"/>
      <c r="E456" s="8" t="s">
        <v>11</v>
      </c>
      <c r="F456" s="220">
        <v>16000</v>
      </c>
      <c r="G456" s="312"/>
      <c r="H456" s="312"/>
      <c r="I456" s="144"/>
    </row>
    <row r="457" spans="1:9" ht="15" thickBot="1" x14ac:dyDescent="0.35">
      <c r="A457" s="7"/>
      <c r="B457" s="272"/>
      <c r="C457" s="305"/>
      <c r="D457" s="308"/>
      <c r="E457" s="2" t="s">
        <v>7</v>
      </c>
      <c r="F457" s="220">
        <v>25000</v>
      </c>
      <c r="G457" s="312"/>
      <c r="H457" s="312"/>
      <c r="I457" s="144"/>
    </row>
    <row r="458" spans="1:9" ht="15" thickBot="1" x14ac:dyDescent="0.35">
      <c r="A458" s="7"/>
      <c r="B458" s="272"/>
      <c r="C458" s="305"/>
      <c r="D458" s="308"/>
      <c r="E458" s="8" t="s">
        <v>8</v>
      </c>
      <c r="F458" s="220">
        <v>10000</v>
      </c>
      <c r="G458" s="312"/>
      <c r="H458" s="312"/>
      <c r="I458" s="144"/>
    </row>
    <row r="459" spans="1:9" ht="15" thickBot="1" x14ac:dyDescent="0.35">
      <c r="A459" s="7"/>
      <c r="B459" s="288"/>
      <c r="C459" s="306"/>
      <c r="D459" s="309"/>
      <c r="E459" s="112" t="s">
        <v>9</v>
      </c>
      <c r="F459" s="221">
        <v>0</v>
      </c>
      <c r="G459" s="313"/>
      <c r="H459" s="313"/>
      <c r="I459" s="146"/>
    </row>
    <row r="460" spans="1:9" ht="15.6" thickTop="1" thickBot="1" x14ac:dyDescent="0.35">
      <c r="A460" s="7"/>
      <c r="B460" s="314" t="s">
        <v>280</v>
      </c>
      <c r="C460" s="317" t="s">
        <v>145</v>
      </c>
      <c r="D460" s="272" t="s">
        <v>139</v>
      </c>
      <c r="E460" s="6" t="s">
        <v>4</v>
      </c>
      <c r="F460" s="37">
        <v>0</v>
      </c>
      <c r="G460" s="312">
        <f>(F460+F461+F462+F463+F464+F465+F466)</f>
        <v>72000</v>
      </c>
      <c r="H460" s="312"/>
      <c r="I460" s="93"/>
    </row>
    <row r="461" spans="1:9" ht="15" thickBot="1" x14ac:dyDescent="0.35">
      <c r="A461" s="7"/>
      <c r="B461" s="315"/>
      <c r="C461" s="317"/>
      <c r="D461" s="272"/>
      <c r="E461" s="5" t="s">
        <v>5</v>
      </c>
      <c r="F461" s="222">
        <v>12000</v>
      </c>
      <c r="G461" s="312"/>
      <c r="H461" s="312"/>
      <c r="I461" s="93"/>
    </row>
    <row r="462" spans="1:9" ht="15" thickBot="1" x14ac:dyDescent="0.35">
      <c r="A462" s="7"/>
      <c r="B462" s="315"/>
      <c r="C462" s="317"/>
      <c r="D462" s="272"/>
      <c r="E462" s="2" t="s">
        <v>6</v>
      </c>
      <c r="F462" s="222">
        <v>3000</v>
      </c>
      <c r="G462" s="312"/>
      <c r="H462" s="312"/>
      <c r="I462" s="157"/>
    </row>
    <row r="463" spans="1:9" ht="15" thickBot="1" x14ac:dyDescent="0.35">
      <c r="A463" s="7"/>
      <c r="B463" s="315"/>
      <c r="C463" s="317"/>
      <c r="D463" s="272"/>
      <c r="E463" s="2" t="s">
        <v>11</v>
      </c>
      <c r="F463" s="222">
        <v>6000</v>
      </c>
      <c r="G463" s="312"/>
      <c r="H463" s="312"/>
      <c r="I463" s="157"/>
    </row>
    <row r="464" spans="1:9" ht="15" thickBot="1" x14ac:dyDescent="0.35">
      <c r="A464" s="7"/>
      <c r="B464" s="315"/>
      <c r="C464" s="317"/>
      <c r="D464" s="272"/>
      <c r="E464" s="2" t="s">
        <v>7</v>
      </c>
      <c r="F464" s="222">
        <v>11000</v>
      </c>
      <c r="G464" s="312"/>
      <c r="H464" s="312"/>
      <c r="I464" s="156"/>
    </row>
    <row r="465" spans="1:665" ht="15" thickBot="1" x14ac:dyDescent="0.35">
      <c r="A465" s="7"/>
      <c r="B465" s="315"/>
      <c r="C465" s="317"/>
      <c r="D465" s="272"/>
      <c r="E465" s="2" t="s">
        <v>8</v>
      </c>
      <c r="F465" s="222">
        <v>25000</v>
      </c>
      <c r="G465" s="312"/>
      <c r="H465" s="312"/>
      <c r="I465" s="157"/>
    </row>
    <row r="466" spans="1:665" ht="15" thickBot="1" x14ac:dyDescent="0.35">
      <c r="A466" s="7"/>
      <c r="B466" s="316"/>
      <c r="C466" s="318"/>
      <c r="D466" s="288"/>
      <c r="E466" s="71" t="s">
        <v>9</v>
      </c>
      <c r="F466" s="43">
        <v>15000</v>
      </c>
      <c r="G466" s="313"/>
      <c r="H466" s="313"/>
      <c r="I466" s="113"/>
    </row>
    <row r="467" spans="1:665" ht="15.6" thickTop="1" thickBot="1" x14ac:dyDescent="0.35">
      <c r="A467" s="7"/>
      <c r="B467" s="315" t="s">
        <v>246</v>
      </c>
      <c r="C467" s="299" t="s">
        <v>157</v>
      </c>
      <c r="D467" s="272" t="s">
        <v>139</v>
      </c>
      <c r="E467" s="6" t="s">
        <v>4</v>
      </c>
      <c r="F467" s="37">
        <v>3000</v>
      </c>
      <c r="G467" s="312">
        <f>(F467+F468+F469+F470+F471+F472+F473)</f>
        <v>28500</v>
      </c>
      <c r="H467" s="312"/>
      <c r="I467" s="93"/>
    </row>
    <row r="468" spans="1:665" ht="15" thickBot="1" x14ac:dyDescent="0.35">
      <c r="A468" s="7"/>
      <c r="B468" s="315"/>
      <c r="C468" s="299"/>
      <c r="D468" s="272"/>
      <c r="E468" s="5" t="s">
        <v>5</v>
      </c>
      <c r="F468" s="222">
        <v>2000</v>
      </c>
      <c r="G468" s="312"/>
      <c r="H468" s="312"/>
      <c r="I468" s="93"/>
    </row>
    <row r="469" spans="1:665" ht="15" thickBot="1" x14ac:dyDescent="0.35">
      <c r="A469" s="7"/>
      <c r="B469" s="315"/>
      <c r="C469" s="299"/>
      <c r="D469" s="272"/>
      <c r="E469" s="2" t="s">
        <v>6</v>
      </c>
      <c r="F469" s="222">
        <v>1000</v>
      </c>
      <c r="G469" s="312"/>
      <c r="H469" s="312"/>
      <c r="I469" s="157"/>
    </row>
    <row r="470" spans="1:665" ht="15" thickBot="1" x14ac:dyDescent="0.35">
      <c r="A470" s="7"/>
      <c r="B470" s="315"/>
      <c r="C470" s="299"/>
      <c r="D470" s="272"/>
      <c r="E470" s="2" t="s">
        <v>11</v>
      </c>
      <c r="F470" s="222">
        <v>0</v>
      </c>
      <c r="G470" s="312"/>
      <c r="H470" s="312"/>
      <c r="I470" s="158"/>
    </row>
    <row r="471" spans="1:665" s="19" customFormat="1" ht="20.399999999999999" customHeight="1" thickBot="1" x14ac:dyDescent="0.35">
      <c r="A471" s="7"/>
      <c r="B471" s="315"/>
      <c r="C471" s="299"/>
      <c r="D471" s="272"/>
      <c r="E471" s="2" t="s">
        <v>7</v>
      </c>
      <c r="F471" s="222">
        <v>2500</v>
      </c>
      <c r="G471" s="312"/>
      <c r="H471" s="312"/>
      <c r="I471" s="156"/>
    </row>
    <row r="472" spans="1:665" s="19" customFormat="1" ht="16.8" customHeight="1" thickBot="1" x14ac:dyDescent="0.35">
      <c r="A472" s="7"/>
      <c r="B472" s="315"/>
      <c r="C472" s="299"/>
      <c r="D472" s="272"/>
      <c r="E472" s="2" t="s">
        <v>8</v>
      </c>
      <c r="F472" s="222">
        <v>20000</v>
      </c>
      <c r="G472" s="312"/>
      <c r="H472" s="312"/>
      <c r="I472" s="157"/>
    </row>
    <row r="473" spans="1:665" s="31" customFormat="1" ht="22.8" customHeight="1" thickBot="1" x14ac:dyDescent="0.35">
      <c r="A473" s="7"/>
      <c r="B473" s="315"/>
      <c r="C473" s="299"/>
      <c r="D473" s="272"/>
      <c r="E473" s="81" t="s">
        <v>9</v>
      </c>
      <c r="F473" s="223">
        <v>0</v>
      </c>
      <c r="G473" s="312"/>
      <c r="H473" s="312"/>
      <c r="I473" s="114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  <c r="IW473" s="19"/>
      <c r="IX473" s="19"/>
      <c r="IY473" s="19"/>
      <c r="IZ473" s="19"/>
      <c r="JA473" s="19"/>
      <c r="JB473" s="19"/>
      <c r="JC473" s="19"/>
      <c r="JD473" s="19"/>
      <c r="JE473" s="19"/>
      <c r="JF473" s="19"/>
      <c r="JG473" s="19"/>
      <c r="JH473" s="19"/>
      <c r="JI473" s="19"/>
      <c r="JJ473" s="19"/>
      <c r="JK473" s="19"/>
      <c r="JL473" s="19"/>
      <c r="JM473" s="19"/>
      <c r="JN473" s="19"/>
      <c r="JO473" s="19"/>
      <c r="JP473" s="19"/>
      <c r="JQ473" s="19"/>
      <c r="JR473" s="19"/>
      <c r="JS473" s="19"/>
      <c r="JT473" s="19"/>
      <c r="JU473" s="19"/>
      <c r="JV473" s="19"/>
      <c r="JW473" s="19"/>
      <c r="JX473" s="19"/>
      <c r="JY473" s="19"/>
      <c r="JZ473" s="19"/>
      <c r="KA473" s="19"/>
      <c r="KB473" s="19"/>
      <c r="KC473" s="19"/>
      <c r="KD473" s="19"/>
      <c r="KE473" s="19"/>
      <c r="KF473" s="19"/>
      <c r="KG473" s="19"/>
      <c r="KH473" s="19"/>
      <c r="KI473" s="19"/>
      <c r="KJ473" s="19"/>
      <c r="KK473" s="19"/>
      <c r="KL473" s="19"/>
      <c r="KM473" s="19"/>
      <c r="KN473" s="19"/>
      <c r="KO473" s="19"/>
      <c r="KP473" s="19"/>
      <c r="KQ473" s="19"/>
      <c r="KR473" s="19"/>
      <c r="KS473" s="19"/>
      <c r="KT473" s="19"/>
      <c r="KU473" s="19"/>
      <c r="KV473" s="19"/>
      <c r="KW473" s="19"/>
      <c r="KX473" s="19"/>
      <c r="KY473" s="19"/>
      <c r="KZ473" s="19"/>
      <c r="LA473" s="19"/>
      <c r="LB473" s="19"/>
      <c r="LC473" s="19"/>
      <c r="LD473" s="19"/>
      <c r="LE473" s="19"/>
      <c r="LF473" s="19"/>
      <c r="LG473" s="19"/>
      <c r="LH473" s="19"/>
      <c r="LI473" s="19"/>
      <c r="LJ473" s="19"/>
      <c r="LK473" s="19"/>
      <c r="LL473" s="19"/>
      <c r="LM473" s="19"/>
      <c r="LN473" s="19"/>
      <c r="LO473" s="19"/>
      <c r="LP473" s="19"/>
      <c r="LQ473" s="19"/>
      <c r="LR473" s="19"/>
      <c r="LS473" s="19"/>
      <c r="LT473" s="19"/>
      <c r="LU473" s="19"/>
      <c r="LV473" s="19"/>
      <c r="LW473" s="19"/>
      <c r="LX473" s="19"/>
      <c r="LY473" s="19"/>
      <c r="LZ473" s="19"/>
      <c r="MA473" s="19"/>
      <c r="MB473" s="19"/>
      <c r="MC473" s="19"/>
      <c r="MD473" s="19"/>
      <c r="ME473" s="19"/>
      <c r="MF473" s="19"/>
      <c r="MG473" s="19"/>
      <c r="MH473" s="19"/>
      <c r="MI473" s="19"/>
      <c r="MJ473" s="19"/>
      <c r="MK473" s="19"/>
      <c r="ML473" s="19"/>
      <c r="MM473" s="19"/>
      <c r="MN473" s="19"/>
      <c r="MO473" s="19"/>
      <c r="MP473" s="19"/>
      <c r="MQ473" s="19"/>
      <c r="MR473" s="19"/>
      <c r="MS473" s="19"/>
      <c r="MT473" s="19"/>
      <c r="MU473" s="19"/>
      <c r="MV473" s="19"/>
      <c r="MW473" s="19"/>
      <c r="MX473" s="19"/>
      <c r="MY473" s="19"/>
      <c r="MZ473" s="19"/>
      <c r="NA473" s="19"/>
      <c r="NB473" s="19"/>
      <c r="NC473" s="19"/>
      <c r="ND473" s="19"/>
      <c r="NE473" s="19"/>
      <c r="NF473" s="19"/>
      <c r="NG473" s="19"/>
      <c r="NH473" s="19"/>
      <c r="NI473" s="19"/>
      <c r="NJ473" s="19"/>
      <c r="NK473" s="19"/>
      <c r="NL473" s="19"/>
      <c r="NM473" s="19"/>
      <c r="NN473" s="19"/>
      <c r="NO473" s="19"/>
      <c r="NP473" s="19"/>
      <c r="NQ473" s="19"/>
      <c r="NR473" s="19"/>
      <c r="NS473" s="19"/>
      <c r="NT473" s="19"/>
      <c r="NU473" s="19"/>
      <c r="NV473" s="19"/>
      <c r="NW473" s="19"/>
      <c r="NX473" s="19"/>
      <c r="NY473" s="19"/>
      <c r="NZ473" s="19"/>
      <c r="OA473" s="19"/>
      <c r="OB473" s="19"/>
      <c r="OC473" s="19"/>
      <c r="OD473" s="19"/>
      <c r="OE473" s="19"/>
      <c r="OF473" s="19"/>
      <c r="OG473" s="19"/>
      <c r="OH473" s="19"/>
      <c r="OI473" s="19"/>
      <c r="OJ473" s="19"/>
      <c r="OK473" s="19"/>
      <c r="OL473" s="19"/>
      <c r="OM473" s="19"/>
      <c r="ON473" s="19"/>
      <c r="OO473" s="19"/>
      <c r="OP473" s="19"/>
      <c r="OQ473" s="19"/>
      <c r="OR473" s="19"/>
      <c r="OS473" s="19"/>
      <c r="OT473" s="19"/>
      <c r="OU473" s="19"/>
      <c r="OV473" s="19"/>
      <c r="OW473" s="19"/>
      <c r="OX473" s="19"/>
      <c r="OY473" s="19"/>
      <c r="OZ473" s="19"/>
      <c r="PA473" s="19"/>
      <c r="PB473" s="19"/>
      <c r="PC473" s="19"/>
      <c r="PD473" s="19"/>
      <c r="PE473" s="19"/>
      <c r="PF473" s="19"/>
      <c r="PG473" s="19"/>
      <c r="PH473" s="19"/>
      <c r="PI473" s="19"/>
      <c r="PJ473" s="19"/>
      <c r="PK473" s="19"/>
      <c r="PL473" s="19"/>
      <c r="PM473" s="19"/>
      <c r="PN473" s="19"/>
      <c r="PO473" s="19"/>
      <c r="PP473" s="19"/>
      <c r="PQ473" s="19"/>
      <c r="PR473" s="19"/>
      <c r="PS473" s="19"/>
      <c r="PT473" s="19"/>
      <c r="PU473" s="19"/>
      <c r="PV473" s="19"/>
      <c r="PW473" s="19"/>
      <c r="PX473" s="19"/>
      <c r="PY473" s="19"/>
      <c r="PZ473" s="19"/>
      <c r="QA473" s="19"/>
      <c r="QB473" s="19"/>
      <c r="QC473" s="19"/>
      <c r="QD473" s="19"/>
      <c r="QE473" s="19"/>
      <c r="QF473" s="19"/>
      <c r="QG473" s="19"/>
      <c r="QH473" s="19"/>
      <c r="QI473" s="19"/>
      <c r="QJ473" s="19"/>
      <c r="QK473" s="19"/>
      <c r="QL473" s="19"/>
      <c r="QM473" s="19"/>
      <c r="QN473" s="19"/>
      <c r="QO473" s="19"/>
      <c r="QP473" s="19"/>
      <c r="QQ473" s="19"/>
      <c r="QR473" s="19"/>
      <c r="QS473" s="19"/>
      <c r="QT473" s="19"/>
      <c r="QU473" s="19"/>
      <c r="QV473" s="19"/>
      <c r="QW473" s="19"/>
      <c r="QX473" s="19"/>
      <c r="QY473" s="19"/>
      <c r="QZ473" s="19"/>
      <c r="RA473" s="19"/>
      <c r="RB473" s="19"/>
      <c r="RC473" s="19"/>
      <c r="RD473" s="19"/>
      <c r="RE473" s="19"/>
      <c r="RF473" s="19"/>
      <c r="RG473" s="19"/>
      <c r="RH473" s="19"/>
      <c r="RI473" s="19"/>
      <c r="RJ473" s="19"/>
      <c r="RK473" s="19"/>
      <c r="RL473" s="19"/>
      <c r="RM473" s="19"/>
      <c r="RN473" s="19"/>
      <c r="RO473" s="19"/>
      <c r="RP473" s="19"/>
      <c r="RQ473" s="19"/>
      <c r="RR473" s="19"/>
      <c r="RS473" s="19"/>
      <c r="RT473" s="19"/>
      <c r="RU473" s="19"/>
      <c r="RV473" s="19"/>
      <c r="RW473" s="19"/>
      <c r="RX473" s="19"/>
      <c r="RY473" s="19"/>
      <c r="RZ473" s="19"/>
      <c r="SA473" s="19"/>
      <c r="SB473" s="19"/>
      <c r="SC473" s="19"/>
      <c r="SD473" s="19"/>
      <c r="SE473" s="19"/>
      <c r="SF473" s="19"/>
      <c r="SG473" s="19"/>
      <c r="SH473" s="19"/>
      <c r="SI473" s="19"/>
      <c r="SJ473" s="19"/>
      <c r="SK473" s="19"/>
      <c r="SL473" s="19"/>
      <c r="SM473" s="19"/>
      <c r="SN473" s="19"/>
      <c r="SO473" s="19"/>
      <c r="SP473" s="19"/>
      <c r="SQ473" s="19"/>
      <c r="SR473" s="19"/>
      <c r="SS473" s="19"/>
      <c r="ST473" s="19"/>
      <c r="SU473" s="19"/>
      <c r="SV473" s="19"/>
      <c r="SW473" s="19"/>
      <c r="SX473" s="19"/>
      <c r="SY473" s="19"/>
      <c r="SZ473" s="19"/>
      <c r="TA473" s="19"/>
      <c r="TB473" s="19"/>
      <c r="TC473" s="19"/>
      <c r="TD473" s="19"/>
      <c r="TE473" s="19"/>
      <c r="TF473" s="19"/>
      <c r="TG473" s="19"/>
      <c r="TH473" s="19"/>
      <c r="TI473" s="19"/>
      <c r="TJ473" s="19"/>
      <c r="TK473" s="19"/>
      <c r="TL473" s="19"/>
      <c r="TM473" s="19"/>
      <c r="TN473" s="19"/>
      <c r="TO473" s="19"/>
      <c r="TP473" s="19"/>
      <c r="TQ473" s="19"/>
      <c r="TR473" s="19"/>
      <c r="TS473" s="19"/>
      <c r="TT473" s="19"/>
      <c r="TU473" s="19"/>
      <c r="TV473" s="19"/>
      <c r="TW473" s="19"/>
      <c r="TX473" s="19"/>
      <c r="TY473" s="19"/>
      <c r="TZ473" s="19"/>
      <c r="UA473" s="19"/>
      <c r="UB473" s="19"/>
      <c r="UC473" s="19"/>
      <c r="UD473" s="19"/>
      <c r="UE473" s="19"/>
      <c r="UF473" s="19"/>
      <c r="UG473" s="19"/>
      <c r="UH473" s="19"/>
      <c r="UI473" s="19"/>
      <c r="UJ473" s="19"/>
      <c r="UK473" s="19"/>
      <c r="UL473" s="19"/>
      <c r="UM473" s="19"/>
      <c r="UN473" s="19"/>
      <c r="UO473" s="19"/>
      <c r="UP473" s="19"/>
      <c r="UQ473" s="19"/>
      <c r="UR473" s="19"/>
      <c r="US473" s="19"/>
      <c r="UT473" s="19"/>
      <c r="UU473" s="19"/>
      <c r="UV473" s="19"/>
      <c r="UW473" s="19"/>
      <c r="UX473" s="19"/>
      <c r="UY473" s="19"/>
      <c r="UZ473" s="19"/>
      <c r="VA473" s="19"/>
      <c r="VB473" s="19"/>
      <c r="VC473" s="19"/>
      <c r="VD473" s="19"/>
      <c r="VE473" s="19"/>
      <c r="VF473" s="19"/>
      <c r="VG473" s="19"/>
      <c r="VH473" s="19"/>
      <c r="VI473" s="19"/>
      <c r="VJ473" s="19"/>
      <c r="VK473" s="19"/>
      <c r="VL473" s="19"/>
      <c r="VM473" s="19"/>
      <c r="VN473" s="19"/>
      <c r="VO473" s="19"/>
      <c r="VP473" s="19"/>
      <c r="VQ473" s="19"/>
      <c r="VR473" s="19"/>
      <c r="VS473" s="19"/>
      <c r="VT473" s="19"/>
      <c r="VU473" s="19"/>
      <c r="VV473" s="19"/>
      <c r="VW473" s="19"/>
      <c r="VX473" s="19"/>
      <c r="VY473" s="19"/>
      <c r="VZ473" s="19"/>
      <c r="WA473" s="19"/>
      <c r="WB473" s="19"/>
      <c r="WC473" s="19"/>
      <c r="WD473" s="19"/>
      <c r="WE473" s="19"/>
      <c r="WF473" s="19"/>
      <c r="WG473" s="19"/>
      <c r="WH473" s="19"/>
      <c r="WI473" s="19"/>
      <c r="WJ473" s="19"/>
      <c r="WK473" s="19"/>
      <c r="WL473" s="19"/>
      <c r="WM473" s="19"/>
      <c r="WN473" s="19"/>
      <c r="WO473" s="19"/>
      <c r="WP473" s="19"/>
      <c r="WQ473" s="19"/>
      <c r="WR473" s="19"/>
      <c r="WS473" s="19"/>
      <c r="WT473" s="19"/>
      <c r="WU473" s="19"/>
      <c r="WV473" s="19"/>
      <c r="WW473" s="19"/>
      <c r="WX473" s="19"/>
      <c r="WY473" s="19"/>
      <c r="WZ473" s="19"/>
      <c r="XA473" s="19"/>
      <c r="XB473" s="19"/>
      <c r="XC473" s="19"/>
      <c r="XD473" s="19"/>
      <c r="XE473" s="19"/>
      <c r="XF473" s="19"/>
      <c r="XG473" s="19"/>
      <c r="XH473" s="19"/>
      <c r="XI473" s="19"/>
      <c r="XJ473" s="19"/>
      <c r="XK473" s="19"/>
      <c r="XL473" s="19"/>
      <c r="XM473" s="19"/>
      <c r="XN473" s="19"/>
      <c r="XO473" s="19"/>
      <c r="XP473" s="19"/>
      <c r="XQ473" s="19"/>
      <c r="XR473" s="19"/>
      <c r="XS473" s="19"/>
      <c r="XT473" s="19"/>
      <c r="XU473" s="19"/>
      <c r="XV473" s="19"/>
      <c r="XW473" s="19"/>
      <c r="XX473" s="19"/>
      <c r="XY473" s="19"/>
      <c r="XZ473" s="19"/>
      <c r="YA473" s="19"/>
      <c r="YB473" s="19"/>
      <c r="YC473" s="19"/>
      <c r="YD473" s="19"/>
      <c r="YE473" s="19"/>
      <c r="YF473" s="19"/>
      <c r="YG473" s="19"/>
      <c r="YH473" s="19"/>
      <c r="YI473" s="19"/>
      <c r="YJ473" s="19"/>
      <c r="YK473" s="19"/>
      <c r="YL473" s="19"/>
      <c r="YM473" s="19"/>
      <c r="YN473" s="19"/>
      <c r="YO473" s="19"/>
    </row>
    <row r="474" spans="1:665" s="31" customFormat="1" ht="18" customHeight="1" thickTop="1" thickBot="1" x14ac:dyDescent="0.35">
      <c r="A474" s="7"/>
      <c r="B474" s="328" t="s">
        <v>119</v>
      </c>
      <c r="C474" s="296" t="s">
        <v>123</v>
      </c>
      <c r="D474" s="289" t="s">
        <v>113</v>
      </c>
      <c r="E474" s="74" t="s">
        <v>4</v>
      </c>
      <c r="F474" s="224">
        <v>0</v>
      </c>
      <c r="G474" s="311">
        <f>(F474+F475+F476+F477+F478+F479+F480)</f>
        <v>15500</v>
      </c>
      <c r="H474" s="311"/>
      <c r="I474" s="15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  <c r="IW474" s="19"/>
      <c r="IX474" s="19"/>
      <c r="IY474" s="19"/>
      <c r="IZ474" s="19"/>
      <c r="JA474" s="19"/>
      <c r="JB474" s="19"/>
      <c r="JC474" s="19"/>
      <c r="JD474" s="19"/>
      <c r="JE474" s="19"/>
      <c r="JF474" s="19"/>
      <c r="JG474" s="19"/>
      <c r="JH474" s="19"/>
      <c r="JI474" s="19"/>
      <c r="JJ474" s="19"/>
      <c r="JK474" s="19"/>
      <c r="JL474" s="19"/>
      <c r="JM474" s="19"/>
      <c r="JN474" s="19"/>
      <c r="JO474" s="19"/>
      <c r="JP474" s="19"/>
      <c r="JQ474" s="19"/>
      <c r="JR474" s="19"/>
      <c r="JS474" s="19"/>
      <c r="JT474" s="19"/>
      <c r="JU474" s="19"/>
      <c r="JV474" s="19"/>
      <c r="JW474" s="19"/>
      <c r="JX474" s="19"/>
      <c r="JY474" s="19"/>
      <c r="JZ474" s="19"/>
      <c r="KA474" s="19"/>
      <c r="KB474" s="19"/>
      <c r="KC474" s="19"/>
      <c r="KD474" s="19"/>
      <c r="KE474" s="19"/>
      <c r="KF474" s="19"/>
      <c r="KG474" s="19"/>
      <c r="KH474" s="19"/>
      <c r="KI474" s="19"/>
      <c r="KJ474" s="19"/>
      <c r="KK474" s="19"/>
      <c r="KL474" s="19"/>
      <c r="KM474" s="19"/>
      <c r="KN474" s="19"/>
      <c r="KO474" s="19"/>
      <c r="KP474" s="19"/>
      <c r="KQ474" s="19"/>
      <c r="KR474" s="19"/>
      <c r="KS474" s="19"/>
      <c r="KT474" s="19"/>
      <c r="KU474" s="19"/>
      <c r="KV474" s="19"/>
      <c r="KW474" s="19"/>
      <c r="KX474" s="19"/>
      <c r="KY474" s="19"/>
      <c r="KZ474" s="19"/>
      <c r="LA474" s="19"/>
      <c r="LB474" s="19"/>
      <c r="LC474" s="19"/>
      <c r="LD474" s="19"/>
      <c r="LE474" s="19"/>
      <c r="LF474" s="19"/>
      <c r="LG474" s="19"/>
      <c r="LH474" s="19"/>
      <c r="LI474" s="19"/>
      <c r="LJ474" s="19"/>
      <c r="LK474" s="19"/>
      <c r="LL474" s="19"/>
      <c r="LM474" s="19"/>
      <c r="LN474" s="19"/>
      <c r="LO474" s="19"/>
      <c r="LP474" s="19"/>
      <c r="LQ474" s="19"/>
      <c r="LR474" s="19"/>
      <c r="LS474" s="19"/>
      <c r="LT474" s="19"/>
      <c r="LU474" s="19"/>
      <c r="LV474" s="19"/>
      <c r="LW474" s="19"/>
      <c r="LX474" s="19"/>
      <c r="LY474" s="19"/>
      <c r="LZ474" s="19"/>
      <c r="MA474" s="19"/>
      <c r="MB474" s="19"/>
      <c r="MC474" s="19"/>
      <c r="MD474" s="19"/>
      <c r="ME474" s="19"/>
      <c r="MF474" s="19"/>
      <c r="MG474" s="19"/>
      <c r="MH474" s="19"/>
      <c r="MI474" s="19"/>
      <c r="MJ474" s="19"/>
      <c r="MK474" s="19"/>
      <c r="ML474" s="19"/>
      <c r="MM474" s="19"/>
      <c r="MN474" s="19"/>
      <c r="MO474" s="19"/>
      <c r="MP474" s="19"/>
      <c r="MQ474" s="19"/>
      <c r="MR474" s="19"/>
      <c r="MS474" s="19"/>
      <c r="MT474" s="19"/>
      <c r="MU474" s="19"/>
      <c r="MV474" s="19"/>
      <c r="MW474" s="19"/>
      <c r="MX474" s="19"/>
      <c r="MY474" s="19"/>
      <c r="MZ474" s="19"/>
      <c r="NA474" s="19"/>
      <c r="NB474" s="19"/>
      <c r="NC474" s="19"/>
      <c r="ND474" s="19"/>
      <c r="NE474" s="19"/>
      <c r="NF474" s="19"/>
      <c r="NG474" s="19"/>
      <c r="NH474" s="19"/>
      <c r="NI474" s="19"/>
      <c r="NJ474" s="19"/>
      <c r="NK474" s="19"/>
      <c r="NL474" s="19"/>
      <c r="NM474" s="19"/>
      <c r="NN474" s="19"/>
      <c r="NO474" s="19"/>
      <c r="NP474" s="19"/>
      <c r="NQ474" s="19"/>
      <c r="NR474" s="19"/>
      <c r="NS474" s="19"/>
      <c r="NT474" s="19"/>
      <c r="NU474" s="19"/>
      <c r="NV474" s="19"/>
      <c r="NW474" s="19"/>
      <c r="NX474" s="19"/>
      <c r="NY474" s="19"/>
      <c r="NZ474" s="19"/>
      <c r="OA474" s="19"/>
      <c r="OB474" s="19"/>
      <c r="OC474" s="19"/>
      <c r="OD474" s="19"/>
      <c r="OE474" s="19"/>
      <c r="OF474" s="19"/>
      <c r="OG474" s="19"/>
      <c r="OH474" s="19"/>
      <c r="OI474" s="19"/>
      <c r="OJ474" s="19"/>
      <c r="OK474" s="19"/>
      <c r="OL474" s="19"/>
      <c r="OM474" s="19"/>
      <c r="ON474" s="19"/>
      <c r="OO474" s="19"/>
      <c r="OP474" s="19"/>
      <c r="OQ474" s="19"/>
      <c r="OR474" s="19"/>
      <c r="OS474" s="19"/>
      <c r="OT474" s="19"/>
      <c r="OU474" s="19"/>
      <c r="OV474" s="19"/>
      <c r="OW474" s="19"/>
      <c r="OX474" s="19"/>
      <c r="OY474" s="19"/>
      <c r="OZ474" s="19"/>
      <c r="PA474" s="19"/>
      <c r="PB474" s="19"/>
      <c r="PC474" s="19"/>
      <c r="PD474" s="19"/>
      <c r="PE474" s="19"/>
      <c r="PF474" s="19"/>
      <c r="PG474" s="19"/>
      <c r="PH474" s="19"/>
      <c r="PI474" s="19"/>
      <c r="PJ474" s="19"/>
      <c r="PK474" s="19"/>
      <c r="PL474" s="19"/>
      <c r="PM474" s="19"/>
      <c r="PN474" s="19"/>
      <c r="PO474" s="19"/>
      <c r="PP474" s="19"/>
      <c r="PQ474" s="19"/>
      <c r="PR474" s="19"/>
      <c r="PS474" s="19"/>
      <c r="PT474" s="19"/>
      <c r="PU474" s="19"/>
      <c r="PV474" s="19"/>
      <c r="PW474" s="19"/>
      <c r="PX474" s="19"/>
      <c r="PY474" s="19"/>
      <c r="PZ474" s="19"/>
      <c r="QA474" s="19"/>
      <c r="QB474" s="19"/>
      <c r="QC474" s="19"/>
      <c r="QD474" s="19"/>
      <c r="QE474" s="19"/>
      <c r="QF474" s="19"/>
      <c r="QG474" s="19"/>
      <c r="QH474" s="19"/>
      <c r="QI474" s="19"/>
      <c r="QJ474" s="19"/>
      <c r="QK474" s="19"/>
      <c r="QL474" s="19"/>
      <c r="QM474" s="19"/>
      <c r="QN474" s="19"/>
      <c r="QO474" s="19"/>
      <c r="QP474" s="19"/>
      <c r="QQ474" s="19"/>
      <c r="QR474" s="19"/>
      <c r="QS474" s="19"/>
      <c r="QT474" s="19"/>
      <c r="QU474" s="19"/>
      <c r="QV474" s="19"/>
      <c r="QW474" s="19"/>
      <c r="QX474" s="19"/>
      <c r="QY474" s="19"/>
      <c r="QZ474" s="19"/>
      <c r="RA474" s="19"/>
      <c r="RB474" s="19"/>
      <c r="RC474" s="19"/>
      <c r="RD474" s="19"/>
      <c r="RE474" s="19"/>
      <c r="RF474" s="19"/>
      <c r="RG474" s="19"/>
      <c r="RH474" s="19"/>
      <c r="RI474" s="19"/>
      <c r="RJ474" s="19"/>
      <c r="RK474" s="19"/>
      <c r="RL474" s="19"/>
      <c r="RM474" s="19"/>
      <c r="RN474" s="19"/>
      <c r="RO474" s="19"/>
      <c r="RP474" s="19"/>
      <c r="RQ474" s="19"/>
      <c r="RR474" s="19"/>
      <c r="RS474" s="19"/>
      <c r="RT474" s="19"/>
      <c r="RU474" s="19"/>
      <c r="RV474" s="19"/>
      <c r="RW474" s="19"/>
      <c r="RX474" s="19"/>
      <c r="RY474" s="19"/>
      <c r="RZ474" s="19"/>
      <c r="SA474" s="19"/>
      <c r="SB474" s="19"/>
      <c r="SC474" s="19"/>
      <c r="SD474" s="19"/>
      <c r="SE474" s="19"/>
      <c r="SF474" s="19"/>
      <c r="SG474" s="19"/>
      <c r="SH474" s="19"/>
      <c r="SI474" s="19"/>
      <c r="SJ474" s="19"/>
      <c r="SK474" s="19"/>
      <c r="SL474" s="19"/>
      <c r="SM474" s="19"/>
      <c r="SN474" s="19"/>
      <c r="SO474" s="19"/>
      <c r="SP474" s="19"/>
      <c r="SQ474" s="19"/>
      <c r="SR474" s="19"/>
      <c r="SS474" s="19"/>
      <c r="ST474" s="19"/>
      <c r="SU474" s="19"/>
      <c r="SV474" s="19"/>
      <c r="SW474" s="19"/>
      <c r="SX474" s="19"/>
      <c r="SY474" s="19"/>
      <c r="SZ474" s="19"/>
      <c r="TA474" s="19"/>
      <c r="TB474" s="19"/>
      <c r="TC474" s="19"/>
      <c r="TD474" s="19"/>
      <c r="TE474" s="19"/>
      <c r="TF474" s="19"/>
      <c r="TG474" s="19"/>
      <c r="TH474" s="19"/>
      <c r="TI474" s="19"/>
      <c r="TJ474" s="19"/>
      <c r="TK474" s="19"/>
      <c r="TL474" s="19"/>
      <c r="TM474" s="19"/>
      <c r="TN474" s="19"/>
      <c r="TO474" s="19"/>
      <c r="TP474" s="19"/>
      <c r="TQ474" s="19"/>
      <c r="TR474" s="19"/>
      <c r="TS474" s="19"/>
      <c r="TT474" s="19"/>
      <c r="TU474" s="19"/>
      <c r="TV474" s="19"/>
      <c r="TW474" s="19"/>
      <c r="TX474" s="19"/>
      <c r="TY474" s="19"/>
      <c r="TZ474" s="19"/>
      <c r="UA474" s="19"/>
      <c r="UB474" s="19"/>
      <c r="UC474" s="19"/>
      <c r="UD474" s="19"/>
      <c r="UE474" s="19"/>
      <c r="UF474" s="19"/>
      <c r="UG474" s="19"/>
      <c r="UH474" s="19"/>
      <c r="UI474" s="19"/>
      <c r="UJ474" s="19"/>
      <c r="UK474" s="19"/>
      <c r="UL474" s="19"/>
      <c r="UM474" s="19"/>
      <c r="UN474" s="19"/>
      <c r="UO474" s="19"/>
      <c r="UP474" s="19"/>
      <c r="UQ474" s="19"/>
      <c r="UR474" s="19"/>
      <c r="US474" s="19"/>
      <c r="UT474" s="19"/>
      <c r="UU474" s="19"/>
      <c r="UV474" s="19"/>
      <c r="UW474" s="19"/>
      <c r="UX474" s="19"/>
      <c r="UY474" s="19"/>
      <c r="UZ474" s="19"/>
      <c r="VA474" s="19"/>
      <c r="VB474" s="19"/>
      <c r="VC474" s="19"/>
      <c r="VD474" s="19"/>
      <c r="VE474" s="19"/>
      <c r="VF474" s="19"/>
      <c r="VG474" s="19"/>
      <c r="VH474" s="19"/>
      <c r="VI474" s="19"/>
      <c r="VJ474" s="19"/>
      <c r="VK474" s="19"/>
      <c r="VL474" s="19"/>
      <c r="VM474" s="19"/>
      <c r="VN474" s="19"/>
      <c r="VO474" s="19"/>
      <c r="VP474" s="19"/>
      <c r="VQ474" s="19"/>
      <c r="VR474" s="19"/>
      <c r="VS474" s="19"/>
      <c r="VT474" s="19"/>
      <c r="VU474" s="19"/>
      <c r="VV474" s="19"/>
      <c r="VW474" s="19"/>
      <c r="VX474" s="19"/>
      <c r="VY474" s="19"/>
      <c r="VZ474" s="19"/>
      <c r="WA474" s="19"/>
      <c r="WB474" s="19"/>
      <c r="WC474" s="19"/>
      <c r="WD474" s="19"/>
      <c r="WE474" s="19"/>
      <c r="WF474" s="19"/>
      <c r="WG474" s="19"/>
      <c r="WH474" s="19"/>
      <c r="WI474" s="19"/>
      <c r="WJ474" s="19"/>
      <c r="WK474" s="19"/>
      <c r="WL474" s="19"/>
      <c r="WM474" s="19"/>
      <c r="WN474" s="19"/>
      <c r="WO474" s="19"/>
      <c r="WP474" s="19"/>
      <c r="WQ474" s="19"/>
      <c r="WR474" s="19"/>
      <c r="WS474" s="19"/>
      <c r="WT474" s="19"/>
      <c r="WU474" s="19"/>
      <c r="WV474" s="19"/>
      <c r="WW474" s="19"/>
      <c r="WX474" s="19"/>
      <c r="WY474" s="19"/>
      <c r="WZ474" s="19"/>
      <c r="XA474" s="19"/>
      <c r="XB474" s="19"/>
      <c r="XC474" s="19"/>
      <c r="XD474" s="19"/>
      <c r="XE474" s="19"/>
      <c r="XF474" s="19"/>
      <c r="XG474" s="19"/>
      <c r="XH474" s="19"/>
      <c r="XI474" s="19"/>
      <c r="XJ474" s="19"/>
      <c r="XK474" s="19"/>
      <c r="XL474" s="19"/>
      <c r="XM474" s="19"/>
      <c r="XN474" s="19"/>
      <c r="XO474" s="19"/>
      <c r="XP474" s="19"/>
      <c r="XQ474" s="19"/>
      <c r="XR474" s="19"/>
      <c r="XS474" s="19"/>
      <c r="XT474" s="19"/>
      <c r="XU474" s="19"/>
      <c r="XV474" s="19"/>
      <c r="XW474" s="19"/>
      <c r="XX474" s="19"/>
      <c r="XY474" s="19"/>
      <c r="XZ474" s="19"/>
      <c r="YA474" s="19"/>
      <c r="YB474" s="19"/>
      <c r="YC474" s="19"/>
      <c r="YD474" s="19"/>
      <c r="YE474" s="19"/>
      <c r="YF474" s="19"/>
      <c r="YG474" s="19"/>
      <c r="YH474" s="19"/>
      <c r="YI474" s="19"/>
      <c r="YJ474" s="19"/>
      <c r="YK474" s="19"/>
      <c r="YL474" s="19"/>
      <c r="YM474" s="19"/>
      <c r="YN474" s="19"/>
      <c r="YO474" s="19"/>
    </row>
    <row r="475" spans="1:665" s="31" customFormat="1" ht="16.8" customHeight="1" thickBot="1" x14ac:dyDescent="0.35">
      <c r="A475" s="7"/>
      <c r="B475" s="315"/>
      <c r="C475" s="295"/>
      <c r="D475" s="272"/>
      <c r="E475" s="5" t="s">
        <v>5</v>
      </c>
      <c r="F475" s="225">
        <v>0</v>
      </c>
      <c r="G475" s="312"/>
      <c r="H475" s="312"/>
      <c r="I475" s="93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  <c r="IW475" s="19"/>
      <c r="IX475" s="19"/>
      <c r="IY475" s="19"/>
      <c r="IZ475" s="19"/>
      <c r="JA475" s="19"/>
      <c r="JB475" s="19"/>
      <c r="JC475" s="19"/>
      <c r="JD475" s="19"/>
      <c r="JE475" s="19"/>
      <c r="JF475" s="19"/>
      <c r="JG475" s="19"/>
      <c r="JH475" s="19"/>
      <c r="JI475" s="19"/>
      <c r="JJ475" s="19"/>
      <c r="JK475" s="19"/>
      <c r="JL475" s="19"/>
      <c r="JM475" s="19"/>
      <c r="JN475" s="19"/>
      <c r="JO475" s="19"/>
      <c r="JP475" s="19"/>
      <c r="JQ475" s="19"/>
      <c r="JR475" s="19"/>
      <c r="JS475" s="19"/>
      <c r="JT475" s="19"/>
      <c r="JU475" s="19"/>
      <c r="JV475" s="19"/>
      <c r="JW475" s="19"/>
      <c r="JX475" s="19"/>
      <c r="JY475" s="19"/>
      <c r="JZ475" s="19"/>
      <c r="KA475" s="19"/>
      <c r="KB475" s="19"/>
      <c r="KC475" s="19"/>
      <c r="KD475" s="19"/>
      <c r="KE475" s="19"/>
      <c r="KF475" s="19"/>
      <c r="KG475" s="19"/>
      <c r="KH475" s="19"/>
      <c r="KI475" s="19"/>
      <c r="KJ475" s="19"/>
      <c r="KK475" s="19"/>
      <c r="KL475" s="19"/>
      <c r="KM475" s="19"/>
      <c r="KN475" s="19"/>
      <c r="KO475" s="19"/>
      <c r="KP475" s="19"/>
      <c r="KQ475" s="19"/>
      <c r="KR475" s="19"/>
      <c r="KS475" s="19"/>
      <c r="KT475" s="19"/>
      <c r="KU475" s="19"/>
      <c r="KV475" s="19"/>
      <c r="KW475" s="19"/>
      <c r="KX475" s="19"/>
      <c r="KY475" s="19"/>
      <c r="KZ475" s="19"/>
      <c r="LA475" s="19"/>
      <c r="LB475" s="19"/>
      <c r="LC475" s="19"/>
      <c r="LD475" s="19"/>
      <c r="LE475" s="19"/>
      <c r="LF475" s="19"/>
      <c r="LG475" s="19"/>
      <c r="LH475" s="19"/>
      <c r="LI475" s="19"/>
      <c r="LJ475" s="19"/>
      <c r="LK475" s="19"/>
      <c r="LL475" s="19"/>
      <c r="LM475" s="19"/>
      <c r="LN475" s="19"/>
      <c r="LO475" s="19"/>
      <c r="LP475" s="19"/>
      <c r="LQ475" s="19"/>
      <c r="LR475" s="19"/>
      <c r="LS475" s="19"/>
      <c r="LT475" s="19"/>
      <c r="LU475" s="19"/>
      <c r="LV475" s="19"/>
      <c r="LW475" s="19"/>
      <c r="LX475" s="19"/>
      <c r="LY475" s="19"/>
      <c r="LZ475" s="19"/>
      <c r="MA475" s="19"/>
      <c r="MB475" s="19"/>
      <c r="MC475" s="19"/>
      <c r="MD475" s="19"/>
      <c r="ME475" s="19"/>
      <c r="MF475" s="19"/>
      <c r="MG475" s="19"/>
      <c r="MH475" s="19"/>
      <c r="MI475" s="19"/>
      <c r="MJ475" s="19"/>
      <c r="MK475" s="19"/>
      <c r="ML475" s="19"/>
      <c r="MM475" s="19"/>
      <c r="MN475" s="19"/>
      <c r="MO475" s="19"/>
      <c r="MP475" s="19"/>
      <c r="MQ475" s="19"/>
      <c r="MR475" s="19"/>
      <c r="MS475" s="19"/>
      <c r="MT475" s="19"/>
      <c r="MU475" s="19"/>
      <c r="MV475" s="19"/>
      <c r="MW475" s="19"/>
      <c r="MX475" s="19"/>
      <c r="MY475" s="19"/>
      <c r="MZ475" s="19"/>
      <c r="NA475" s="19"/>
      <c r="NB475" s="19"/>
      <c r="NC475" s="19"/>
      <c r="ND475" s="19"/>
      <c r="NE475" s="19"/>
      <c r="NF475" s="19"/>
      <c r="NG475" s="19"/>
      <c r="NH475" s="19"/>
      <c r="NI475" s="19"/>
      <c r="NJ475" s="19"/>
      <c r="NK475" s="19"/>
      <c r="NL475" s="19"/>
      <c r="NM475" s="19"/>
      <c r="NN475" s="19"/>
      <c r="NO475" s="19"/>
      <c r="NP475" s="19"/>
      <c r="NQ475" s="19"/>
      <c r="NR475" s="19"/>
      <c r="NS475" s="19"/>
      <c r="NT475" s="19"/>
      <c r="NU475" s="19"/>
      <c r="NV475" s="19"/>
      <c r="NW475" s="19"/>
      <c r="NX475" s="19"/>
      <c r="NY475" s="19"/>
      <c r="NZ475" s="19"/>
      <c r="OA475" s="19"/>
      <c r="OB475" s="19"/>
      <c r="OC475" s="19"/>
      <c r="OD475" s="19"/>
      <c r="OE475" s="19"/>
      <c r="OF475" s="19"/>
      <c r="OG475" s="19"/>
      <c r="OH475" s="19"/>
      <c r="OI475" s="19"/>
      <c r="OJ475" s="19"/>
      <c r="OK475" s="19"/>
      <c r="OL475" s="19"/>
      <c r="OM475" s="19"/>
      <c r="ON475" s="19"/>
      <c r="OO475" s="19"/>
      <c r="OP475" s="19"/>
      <c r="OQ475" s="19"/>
      <c r="OR475" s="19"/>
      <c r="OS475" s="19"/>
      <c r="OT475" s="19"/>
      <c r="OU475" s="19"/>
      <c r="OV475" s="19"/>
      <c r="OW475" s="19"/>
      <c r="OX475" s="19"/>
      <c r="OY475" s="19"/>
      <c r="OZ475" s="19"/>
      <c r="PA475" s="19"/>
      <c r="PB475" s="19"/>
      <c r="PC475" s="19"/>
      <c r="PD475" s="19"/>
      <c r="PE475" s="19"/>
      <c r="PF475" s="19"/>
      <c r="PG475" s="19"/>
      <c r="PH475" s="19"/>
      <c r="PI475" s="19"/>
      <c r="PJ475" s="19"/>
      <c r="PK475" s="19"/>
      <c r="PL475" s="19"/>
      <c r="PM475" s="19"/>
      <c r="PN475" s="19"/>
      <c r="PO475" s="19"/>
      <c r="PP475" s="19"/>
      <c r="PQ475" s="19"/>
      <c r="PR475" s="19"/>
      <c r="PS475" s="19"/>
      <c r="PT475" s="19"/>
      <c r="PU475" s="19"/>
      <c r="PV475" s="19"/>
      <c r="PW475" s="19"/>
      <c r="PX475" s="19"/>
      <c r="PY475" s="19"/>
      <c r="PZ475" s="19"/>
      <c r="QA475" s="19"/>
      <c r="QB475" s="19"/>
      <c r="QC475" s="19"/>
      <c r="QD475" s="19"/>
      <c r="QE475" s="19"/>
      <c r="QF475" s="19"/>
      <c r="QG475" s="19"/>
      <c r="QH475" s="19"/>
      <c r="QI475" s="19"/>
      <c r="QJ475" s="19"/>
      <c r="QK475" s="19"/>
      <c r="QL475" s="19"/>
      <c r="QM475" s="19"/>
      <c r="QN475" s="19"/>
      <c r="QO475" s="19"/>
      <c r="QP475" s="19"/>
      <c r="QQ475" s="19"/>
      <c r="QR475" s="19"/>
      <c r="QS475" s="19"/>
      <c r="QT475" s="19"/>
      <c r="QU475" s="19"/>
      <c r="QV475" s="19"/>
      <c r="QW475" s="19"/>
      <c r="QX475" s="19"/>
      <c r="QY475" s="19"/>
      <c r="QZ475" s="19"/>
      <c r="RA475" s="19"/>
      <c r="RB475" s="19"/>
      <c r="RC475" s="19"/>
      <c r="RD475" s="19"/>
      <c r="RE475" s="19"/>
      <c r="RF475" s="19"/>
      <c r="RG475" s="19"/>
      <c r="RH475" s="19"/>
      <c r="RI475" s="19"/>
      <c r="RJ475" s="19"/>
      <c r="RK475" s="19"/>
      <c r="RL475" s="19"/>
      <c r="RM475" s="19"/>
      <c r="RN475" s="19"/>
      <c r="RO475" s="19"/>
      <c r="RP475" s="19"/>
      <c r="RQ475" s="19"/>
      <c r="RR475" s="19"/>
      <c r="RS475" s="19"/>
      <c r="RT475" s="19"/>
      <c r="RU475" s="19"/>
      <c r="RV475" s="19"/>
      <c r="RW475" s="19"/>
      <c r="RX475" s="19"/>
      <c r="RY475" s="19"/>
      <c r="RZ475" s="19"/>
      <c r="SA475" s="19"/>
      <c r="SB475" s="19"/>
      <c r="SC475" s="19"/>
      <c r="SD475" s="19"/>
      <c r="SE475" s="19"/>
      <c r="SF475" s="19"/>
      <c r="SG475" s="19"/>
      <c r="SH475" s="19"/>
      <c r="SI475" s="19"/>
      <c r="SJ475" s="19"/>
      <c r="SK475" s="19"/>
      <c r="SL475" s="19"/>
      <c r="SM475" s="19"/>
      <c r="SN475" s="19"/>
      <c r="SO475" s="19"/>
      <c r="SP475" s="19"/>
      <c r="SQ475" s="19"/>
      <c r="SR475" s="19"/>
      <c r="SS475" s="19"/>
      <c r="ST475" s="19"/>
      <c r="SU475" s="19"/>
      <c r="SV475" s="19"/>
      <c r="SW475" s="19"/>
      <c r="SX475" s="19"/>
      <c r="SY475" s="19"/>
      <c r="SZ475" s="19"/>
      <c r="TA475" s="19"/>
      <c r="TB475" s="19"/>
      <c r="TC475" s="19"/>
      <c r="TD475" s="19"/>
      <c r="TE475" s="19"/>
      <c r="TF475" s="19"/>
      <c r="TG475" s="19"/>
      <c r="TH475" s="19"/>
      <c r="TI475" s="19"/>
      <c r="TJ475" s="19"/>
      <c r="TK475" s="19"/>
      <c r="TL475" s="19"/>
      <c r="TM475" s="19"/>
      <c r="TN475" s="19"/>
      <c r="TO475" s="19"/>
      <c r="TP475" s="19"/>
      <c r="TQ475" s="19"/>
      <c r="TR475" s="19"/>
      <c r="TS475" s="19"/>
      <c r="TT475" s="19"/>
      <c r="TU475" s="19"/>
      <c r="TV475" s="19"/>
      <c r="TW475" s="19"/>
      <c r="TX475" s="19"/>
      <c r="TY475" s="19"/>
      <c r="TZ475" s="19"/>
      <c r="UA475" s="19"/>
      <c r="UB475" s="19"/>
      <c r="UC475" s="19"/>
      <c r="UD475" s="19"/>
      <c r="UE475" s="19"/>
      <c r="UF475" s="19"/>
      <c r="UG475" s="19"/>
      <c r="UH475" s="19"/>
      <c r="UI475" s="19"/>
      <c r="UJ475" s="19"/>
      <c r="UK475" s="19"/>
      <c r="UL475" s="19"/>
      <c r="UM475" s="19"/>
      <c r="UN475" s="19"/>
      <c r="UO475" s="19"/>
      <c r="UP475" s="19"/>
      <c r="UQ475" s="19"/>
      <c r="UR475" s="19"/>
      <c r="US475" s="19"/>
      <c r="UT475" s="19"/>
      <c r="UU475" s="19"/>
      <c r="UV475" s="19"/>
      <c r="UW475" s="19"/>
      <c r="UX475" s="19"/>
      <c r="UY475" s="19"/>
      <c r="UZ475" s="19"/>
      <c r="VA475" s="19"/>
      <c r="VB475" s="19"/>
      <c r="VC475" s="19"/>
      <c r="VD475" s="19"/>
      <c r="VE475" s="19"/>
      <c r="VF475" s="19"/>
      <c r="VG475" s="19"/>
      <c r="VH475" s="19"/>
      <c r="VI475" s="19"/>
      <c r="VJ475" s="19"/>
      <c r="VK475" s="19"/>
      <c r="VL475" s="19"/>
      <c r="VM475" s="19"/>
      <c r="VN475" s="19"/>
      <c r="VO475" s="19"/>
      <c r="VP475" s="19"/>
      <c r="VQ475" s="19"/>
      <c r="VR475" s="19"/>
      <c r="VS475" s="19"/>
      <c r="VT475" s="19"/>
      <c r="VU475" s="19"/>
      <c r="VV475" s="19"/>
      <c r="VW475" s="19"/>
      <c r="VX475" s="19"/>
      <c r="VY475" s="19"/>
      <c r="VZ475" s="19"/>
      <c r="WA475" s="19"/>
      <c r="WB475" s="19"/>
      <c r="WC475" s="19"/>
      <c r="WD475" s="19"/>
      <c r="WE475" s="19"/>
      <c r="WF475" s="19"/>
      <c r="WG475" s="19"/>
      <c r="WH475" s="19"/>
      <c r="WI475" s="19"/>
      <c r="WJ475" s="19"/>
      <c r="WK475" s="19"/>
      <c r="WL475" s="19"/>
      <c r="WM475" s="19"/>
      <c r="WN475" s="19"/>
      <c r="WO475" s="19"/>
      <c r="WP475" s="19"/>
      <c r="WQ475" s="19"/>
      <c r="WR475" s="19"/>
      <c r="WS475" s="19"/>
      <c r="WT475" s="19"/>
      <c r="WU475" s="19"/>
      <c r="WV475" s="19"/>
      <c r="WW475" s="19"/>
      <c r="WX475" s="19"/>
      <c r="WY475" s="19"/>
      <c r="WZ475" s="19"/>
      <c r="XA475" s="19"/>
      <c r="XB475" s="19"/>
      <c r="XC475" s="19"/>
      <c r="XD475" s="19"/>
      <c r="XE475" s="19"/>
      <c r="XF475" s="19"/>
      <c r="XG475" s="19"/>
      <c r="XH475" s="19"/>
      <c r="XI475" s="19"/>
      <c r="XJ475" s="19"/>
      <c r="XK475" s="19"/>
      <c r="XL475" s="19"/>
      <c r="XM475" s="19"/>
      <c r="XN475" s="19"/>
      <c r="XO475" s="19"/>
      <c r="XP475" s="19"/>
      <c r="XQ475" s="19"/>
      <c r="XR475" s="19"/>
      <c r="XS475" s="19"/>
      <c r="XT475" s="19"/>
      <c r="XU475" s="19"/>
      <c r="XV475" s="19"/>
      <c r="XW475" s="19"/>
      <c r="XX475" s="19"/>
      <c r="XY475" s="19"/>
      <c r="XZ475" s="19"/>
      <c r="YA475" s="19"/>
      <c r="YB475" s="19"/>
      <c r="YC475" s="19"/>
      <c r="YD475" s="19"/>
      <c r="YE475" s="19"/>
      <c r="YF475" s="19"/>
      <c r="YG475" s="19"/>
      <c r="YH475" s="19"/>
      <c r="YI475" s="19"/>
      <c r="YJ475" s="19"/>
      <c r="YK475" s="19"/>
      <c r="YL475" s="19"/>
      <c r="YM475" s="19"/>
      <c r="YN475" s="19"/>
      <c r="YO475" s="19"/>
    </row>
    <row r="476" spans="1:665" s="31" customFormat="1" ht="22.2" customHeight="1" thickBot="1" x14ac:dyDescent="0.35">
      <c r="A476" s="7"/>
      <c r="B476" s="315"/>
      <c r="C476" s="295"/>
      <c r="D476" s="272"/>
      <c r="E476" s="2" t="s">
        <v>6</v>
      </c>
      <c r="F476" s="225">
        <v>4000</v>
      </c>
      <c r="G476" s="312"/>
      <c r="H476" s="312"/>
      <c r="I476" s="157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  <c r="IW476" s="19"/>
      <c r="IX476" s="19"/>
      <c r="IY476" s="19"/>
      <c r="IZ476" s="19"/>
      <c r="JA476" s="19"/>
      <c r="JB476" s="19"/>
      <c r="JC476" s="19"/>
      <c r="JD476" s="19"/>
      <c r="JE476" s="19"/>
      <c r="JF476" s="19"/>
      <c r="JG476" s="19"/>
      <c r="JH476" s="19"/>
      <c r="JI476" s="19"/>
      <c r="JJ476" s="19"/>
      <c r="JK476" s="19"/>
      <c r="JL476" s="19"/>
      <c r="JM476" s="19"/>
      <c r="JN476" s="19"/>
      <c r="JO476" s="19"/>
      <c r="JP476" s="19"/>
      <c r="JQ476" s="19"/>
      <c r="JR476" s="19"/>
      <c r="JS476" s="19"/>
      <c r="JT476" s="19"/>
      <c r="JU476" s="19"/>
      <c r="JV476" s="19"/>
      <c r="JW476" s="19"/>
      <c r="JX476" s="19"/>
      <c r="JY476" s="19"/>
      <c r="JZ476" s="19"/>
      <c r="KA476" s="19"/>
      <c r="KB476" s="19"/>
      <c r="KC476" s="19"/>
      <c r="KD476" s="19"/>
      <c r="KE476" s="19"/>
      <c r="KF476" s="19"/>
      <c r="KG476" s="19"/>
      <c r="KH476" s="19"/>
      <c r="KI476" s="19"/>
      <c r="KJ476" s="19"/>
      <c r="KK476" s="19"/>
      <c r="KL476" s="19"/>
      <c r="KM476" s="19"/>
      <c r="KN476" s="19"/>
      <c r="KO476" s="19"/>
      <c r="KP476" s="19"/>
      <c r="KQ476" s="19"/>
      <c r="KR476" s="19"/>
      <c r="KS476" s="19"/>
      <c r="KT476" s="19"/>
      <c r="KU476" s="19"/>
      <c r="KV476" s="19"/>
      <c r="KW476" s="19"/>
      <c r="KX476" s="19"/>
      <c r="KY476" s="19"/>
      <c r="KZ476" s="19"/>
      <c r="LA476" s="19"/>
      <c r="LB476" s="19"/>
      <c r="LC476" s="19"/>
      <c r="LD476" s="19"/>
      <c r="LE476" s="19"/>
      <c r="LF476" s="19"/>
      <c r="LG476" s="19"/>
      <c r="LH476" s="19"/>
      <c r="LI476" s="19"/>
      <c r="LJ476" s="19"/>
      <c r="LK476" s="19"/>
      <c r="LL476" s="19"/>
      <c r="LM476" s="19"/>
      <c r="LN476" s="19"/>
      <c r="LO476" s="19"/>
      <c r="LP476" s="19"/>
      <c r="LQ476" s="19"/>
      <c r="LR476" s="19"/>
      <c r="LS476" s="19"/>
      <c r="LT476" s="19"/>
      <c r="LU476" s="19"/>
      <c r="LV476" s="19"/>
      <c r="LW476" s="19"/>
      <c r="LX476" s="19"/>
      <c r="LY476" s="19"/>
      <c r="LZ476" s="19"/>
      <c r="MA476" s="19"/>
      <c r="MB476" s="19"/>
      <c r="MC476" s="19"/>
      <c r="MD476" s="19"/>
      <c r="ME476" s="19"/>
      <c r="MF476" s="19"/>
      <c r="MG476" s="19"/>
      <c r="MH476" s="19"/>
      <c r="MI476" s="19"/>
      <c r="MJ476" s="19"/>
      <c r="MK476" s="19"/>
      <c r="ML476" s="19"/>
      <c r="MM476" s="19"/>
      <c r="MN476" s="19"/>
      <c r="MO476" s="19"/>
      <c r="MP476" s="19"/>
      <c r="MQ476" s="19"/>
      <c r="MR476" s="19"/>
      <c r="MS476" s="19"/>
      <c r="MT476" s="19"/>
      <c r="MU476" s="19"/>
      <c r="MV476" s="19"/>
      <c r="MW476" s="19"/>
      <c r="MX476" s="19"/>
      <c r="MY476" s="19"/>
      <c r="MZ476" s="19"/>
      <c r="NA476" s="19"/>
      <c r="NB476" s="19"/>
      <c r="NC476" s="19"/>
      <c r="ND476" s="19"/>
      <c r="NE476" s="19"/>
      <c r="NF476" s="19"/>
      <c r="NG476" s="19"/>
      <c r="NH476" s="19"/>
      <c r="NI476" s="19"/>
      <c r="NJ476" s="19"/>
      <c r="NK476" s="19"/>
      <c r="NL476" s="19"/>
      <c r="NM476" s="19"/>
      <c r="NN476" s="19"/>
      <c r="NO476" s="19"/>
      <c r="NP476" s="19"/>
      <c r="NQ476" s="19"/>
      <c r="NR476" s="19"/>
      <c r="NS476" s="19"/>
      <c r="NT476" s="19"/>
      <c r="NU476" s="19"/>
      <c r="NV476" s="19"/>
      <c r="NW476" s="19"/>
      <c r="NX476" s="19"/>
      <c r="NY476" s="19"/>
      <c r="NZ476" s="19"/>
      <c r="OA476" s="19"/>
      <c r="OB476" s="19"/>
      <c r="OC476" s="19"/>
      <c r="OD476" s="19"/>
      <c r="OE476" s="19"/>
      <c r="OF476" s="19"/>
      <c r="OG476" s="19"/>
      <c r="OH476" s="19"/>
      <c r="OI476" s="19"/>
      <c r="OJ476" s="19"/>
      <c r="OK476" s="19"/>
      <c r="OL476" s="19"/>
      <c r="OM476" s="19"/>
      <c r="ON476" s="19"/>
      <c r="OO476" s="19"/>
      <c r="OP476" s="19"/>
      <c r="OQ476" s="19"/>
      <c r="OR476" s="19"/>
      <c r="OS476" s="19"/>
      <c r="OT476" s="19"/>
      <c r="OU476" s="19"/>
      <c r="OV476" s="19"/>
      <c r="OW476" s="19"/>
      <c r="OX476" s="19"/>
      <c r="OY476" s="19"/>
      <c r="OZ476" s="19"/>
      <c r="PA476" s="19"/>
      <c r="PB476" s="19"/>
      <c r="PC476" s="19"/>
      <c r="PD476" s="19"/>
      <c r="PE476" s="19"/>
      <c r="PF476" s="19"/>
      <c r="PG476" s="19"/>
      <c r="PH476" s="19"/>
      <c r="PI476" s="19"/>
      <c r="PJ476" s="19"/>
      <c r="PK476" s="19"/>
      <c r="PL476" s="19"/>
      <c r="PM476" s="19"/>
      <c r="PN476" s="19"/>
      <c r="PO476" s="19"/>
      <c r="PP476" s="19"/>
      <c r="PQ476" s="19"/>
      <c r="PR476" s="19"/>
      <c r="PS476" s="19"/>
      <c r="PT476" s="19"/>
      <c r="PU476" s="19"/>
      <c r="PV476" s="19"/>
      <c r="PW476" s="19"/>
      <c r="PX476" s="19"/>
      <c r="PY476" s="19"/>
      <c r="PZ476" s="19"/>
      <c r="QA476" s="19"/>
      <c r="QB476" s="19"/>
      <c r="QC476" s="19"/>
      <c r="QD476" s="19"/>
      <c r="QE476" s="19"/>
      <c r="QF476" s="19"/>
      <c r="QG476" s="19"/>
      <c r="QH476" s="19"/>
      <c r="QI476" s="19"/>
      <c r="QJ476" s="19"/>
      <c r="QK476" s="19"/>
      <c r="QL476" s="19"/>
      <c r="QM476" s="19"/>
      <c r="QN476" s="19"/>
      <c r="QO476" s="19"/>
      <c r="QP476" s="19"/>
      <c r="QQ476" s="19"/>
      <c r="QR476" s="19"/>
      <c r="QS476" s="19"/>
      <c r="QT476" s="19"/>
      <c r="QU476" s="19"/>
      <c r="QV476" s="19"/>
      <c r="QW476" s="19"/>
      <c r="QX476" s="19"/>
      <c r="QY476" s="19"/>
      <c r="QZ476" s="19"/>
      <c r="RA476" s="19"/>
      <c r="RB476" s="19"/>
      <c r="RC476" s="19"/>
      <c r="RD476" s="19"/>
      <c r="RE476" s="19"/>
      <c r="RF476" s="19"/>
      <c r="RG476" s="19"/>
      <c r="RH476" s="19"/>
      <c r="RI476" s="19"/>
      <c r="RJ476" s="19"/>
      <c r="RK476" s="19"/>
      <c r="RL476" s="19"/>
      <c r="RM476" s="19"/>
      <c r="RN476" s="19"/>
      <c r="RO476" s="19"/>
      <c r="RP476" s="19"/>
      <c r="RQ476" s="19"/>
      <c r="RR476" s="19"/>
      <c r="RS476" s="19"/>
      <c r="RT476" s="19"/>
      <c r="RU476" s="19"/>
      <c r="RV476" s="19"/>
      <c r="RW476" s="19"/>
      <c r="RX476" s="19"/>
      <c r="RY476" s="19"/>
      <c r="RZ476" s="19"/>
      <c r="SA476" s="19"/>
      <c r="SB476" s="19"/>
      <c r="SC476" s="19"/>
      <c r="SD476" s="19"/>
      <c r="SE476" s="19"/>
      <c r="SF476" s="19"/>
      <c r="SG476" s="19"/>
      <c r="SH476" s="19"/>
      <c r="SI476" s="19"/>
      <c r="SJ476" s="19"/>
      <c r="SK476" s="19"/>
      <c r="SL476" s="19"/>
      <c r="SM476" s="19"/>
      <c r="SN476" s="19"/>
      <c r="SO476" s="19"/>
      <c r="SP476" s="19"/>
      <c r="SQ476" s="19"/>
      <c r="SR476" s="19"/>
      <c r="SS476" s="19"/>
      <c r="ST476" s="19"/>
      <c r="SU476" s="19"/>
      <c r="SV476" s="19"/>
      <c r="SW476" s="19"/>
      <c r="SX476" s="19"/>
      <c r="SY476" s="19"/>
      <c r="SZ476" s="19"/>
      <c r="TA476" s="19"/>
      <c r="TB476" s="19"/>
      <c r="TC476" s="19"/>
      <c r="TD476" s="19"/>
      <c r="TE476" s="19"/>
      <c r="TF476" s="19"/>
      <c r="TG476" s="19"/>
      <c r="TH476" s="19"/>
      <c r="TI476" s="19"/>
      <c r="TJ476" s="19"/>
      <c r="TK476" s="19"/>
      <c r="TL476" s="19"/>
      <c r="TM476" s="19"/>
      <c r="TN476" s="19"/>
      <c r="TO476" s="19"/>
      <c r="TP476" s="19"/>
      <c r="TQ476" s="19"/>
      <c r="TR476" s="19"/>
      <c r="TS476" s="19"/>
      <c r="TT476" s="19"/>
      <c r="TU476" s="19"/>
      <c r="TV476" s="19"/>
      <c r="TW476" s="19"/>
      <c r="TX476" s="19"/>
      <c r="TY476" s="19"/>
      <c r="TZ476" s="19"/>
      <c r="UA476" s="19"/>
      <c r="UB476" s="19"/>
      <c r="UC476" s="19"/>
      <c r="UD476" s="19"/>
      <c r="UE476" s="19"/>
      <c r="UF476" s="19"/>
      <c r="UG476" s="19"/>
      <c r="UH476" s="19"/>
      <c r="UI476" s="19"/>
      <c r="UJ476" s="19"/>
      <c r="UK476" s="19"/>
      <c r="UL476" s="19"/>
      <c r="UM476" s="19"/>
      <c r="UN476" s="19"/>
      <c r="UO476" s="19"/>
      <c r="UP476" s="19"/>
      <c r="UQ476" s="19"/>
      <c r="UR476" s="19"/>
      <c r="US476" s="19"/>
      <c r="UT476" s="19"/>
      <c r="UU476" s="19"/>
      <c r="UV476" s="19"/>
      <c r="UW476" s="19"/>
      <c r="UX476" s="19"/>
      <c r="UY476" s="19"/>
      <c r="UZ476" s="19"/>
      <c r="VA476" s="19"/>
      <c r="VB476" s="19"/>
      <c r="VC476" s="19"/>
      <c r="VD476" s="19"/>
      <c r="VE476" s="19"/>
      <c r="VF476" s="19"/>
      <c r="VG476" s="19"/>
      <c r="VH476" s="19"/>
      <c r="VI476" s="19"/>
      <c r="VJ476" s="19"/>
      <c r="VK476" s="19"/>
      <c r="VL476" s="19"/>
      <c r="VM476" s="19"/>
      <c r="VN476" s="19"/>
      <c r="VO476" s="19"/>
      <c r="VP476" s="19"/>
      <c r="VQ476" s="19"/>
      <c r="VR476" s="19"/>
      <c r="VS476" s="19"/>
      <c r="VT476" s="19"/>
      <c r="VU476" s="19"/>
      <c r="VV476" s="19"/>
      <c r="VW476" s="19"/>
      <c r="VX476" s="19"/>
      <c r="VY476" s="19"/>
      <c r="VZ476" s="19"/>
      <c r="WA476" s="19"/>
      <c r="WB476" s="19"/>
      <c r="WC476" s="19"/>
      <c r="WD476" s="19"/>
      <c r="WE476" s="19"/>
      <c r="WF476" s="19"/>
      <c r="WG476" s="19"/>
      <c r="WH476" s="19"/>
      <c r="WI476" s="19"/>
      <c r="WJ476" s="19"/>
      <c r="WK476" s="19"/>
      <c r="WL476" s="19"/>
      <c r="WM476" s="19"/>
      <c r="WN476" s="19"/>
      <c r="WO476" s="19"/>
      <c r="WP476" s="19"/>
      <c r="WQ476" s="19"/>
      <c r="WR476" s="19"/>
      <c r="WS476" s="19"/>
      <c r="WT476" s="19"/>
      <c r="WU476" s="19"/>
      <c r="WV476" s="19"/>
      <c r="WW476" s="19"/>
      <c r="WX476" s="19"/>
      <c r="WY476" s="19"/>
      <c r="WZ476" s="19"/>
      <c r="XA476" s="19"/>
      <c r="XB476" s="19"/>
      <c r="XC476" s="19"/>
      <c r="XD476" s="19"/>
      <c r="XE476" s="19"/>
      <c r="XF476" s="19"/>
      <c r="XG476" s="19"/>
      <c r="XH476" s="19"/>
      <c r="XI476" s="19"/>
      <c r="XJ476" s="19"/>
      <c r="XK476" s="19"/>
      <c r="XL476" s="19"/>
      <c r="XM476" s="19"/>
      <c r="XN476" s="19"/>
      <c r="XO476" s="19"/>
      <c r="XP476" s="19"/>
      <c r="XQ476" s="19"/>
      <c r="XR476" s="19"/>
      <c r="XS476" s="19"/>
      <c r="XT476" s="19"/>
      <c r="XU476" s="19"/>
      <c r="XV476" s="19"/>
      <c r="XW476" s="19"/>
      <c r="XX476" s="19"/>
      <c r="XY476" s="19"/>
      <c r="XZ476" s="19"/>
      <c r="YA476" s="19"/>
      <c r="YB476" s="19"/>
      <c r="YC476" s="19"/>
      <c r="YD476" s="19"/>
      <c r="YE476" s="19"/>
      <c r="YF476" s="19"/>
      <c r="YG476" s="19"/>
      <c r="YH476" s="19"/>
      <c r="YI476" s="19"/>
      <c r="YJ476" s="19"/>
      <c r="YK476" s="19"/>
      <c r="YL476" s="19"/>
      <c r="YM476" s="19"/>
      <c r="YN476" s="19"/>
      <c r="YO476" s="19"/>
    </row>
    <row r="477" spans="1:665" s="31" customFormat="1" ht="21" customHeight="1" thickBot="1" x14ac:dyDescent="0.35">
      <c r="A477" s="7"/>
      <c r="B477" s="315"/>
      <c r="C477" s="295"/>
      <c r="D477" s="272"/>
      <c r="E477" s="2" t="s">
        <v>11</v>
      </c>
      <c r="F477" s="225">
        <v>0</v>
      </c>
      <c r="G477" s="312"/>
      <c r="H477" s="312"/>
      <c r="I477" s="158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  <c r="IW477" s="19"/>
      <c r="IX477" s="19"/>
      <c r="IY477" s="19"/>
      <c r="IZ477" s="19"/>
      <c r="JA477" s="19"/>
      <c r="JB477" s="19"/>
      <c r="JC477" s="19"/>
      <c r="JD477" s="19"/>
      <c r="JE477" s="19"/>
      <c r="JF477" s="19"/>
      <c r="JG477" s="19"/>
      <c r="JH477" s="19"/>
      <c r="JI477" s="19"/>
      <c r="JJ477" s="19"/>
      <c r="JK477" s="19"/>
      <c r="JL477" s="19"/>
      <c r="JM477" s="19"/>
      <c r="JN477" s="19"/>
      <c r="JO477" s="19"/>
      <c r="JP477" s="19"/>
      <c r="JQ477" s="19"/>
      <c r="JR477" s="19"/>
      <c r="JS477" s="19"/>
      <c r="JT477" s="19"/>
      <c r="JU477" s="19"/>
      <c r="JV477" s="19"/>
      <c r="JW477" s="19"/>
      <c r="JX477" s="19"/>
      <c r="JY477" s="19"/>
      <c r="JZ477" s="19"/>
      <c r="KA477" s="19"/>
      <c r="KB477" s="19"/>
      <c r="KC477" s="19"/>
      <c r="KD477" s="19"/>
      <c r="KE477" s="19"/>
      <c r="KF477" s="19"/>
      <c r="KG477" s="19"/>
      <c r="KH477" s="19"/>
      <c r="KI477" s="19"/>
      <c r="KJ477" s="19"/>
      <c r="KK477" s="19"/>
      <c r="KL477" s="19"/>
      <c r="KM477" s="19"/>
      <c r="KN477" s="19"/>
      <c r="KO477" s="19"/>
      <c r="KP477" s="19"/>
      <c r="KQ477" s="19"/>
      <c r="KR477" s="19"/>
      <c r="KS477" s="19"/>
      <c r="KT477" s="19"/>
      <c r="KU477" s="19"/>
      <c r="KV477" s="19"/>
      <c r="KW477" s="19"/>
      <c r="KX477" s="19"/>
      <c r="KY477" s="19"/>
      <c r="KZ477" s="19"/>
      <c r="LA477" s="19"/>
      <c r="LB477" s="19"/>
      <c r="LC477" s="19"/>
      <c r="LD477" s="19"/>
      <c r="LE477" s="19"/>
      <c r="LF477" s="19"/>
      <c r="LG477" s="19"/>
      <c r="LH477" s="19"/>
      <c r="LI477" s="19"/>
      <c r="LJ477" s="19"/>
      <c r="LK477" s="19"/>
      <c r="LL477" s="19"/>
      <c r="LM477" s="19"/>
      <c r="LN477" s="19"/>
      <c r="LO477" s="19"/>
      <c r="LP477" s="19"/>
      <c r="LQ477" s="19"/>
      <c r="LR477" s="19"/>
      <c r="LS477" s="19"/>
      <c r="LT477" s="19"/>
      <c r="LU477" s="19"/>
      <c r="LV477" s="19"/>
      <c r="LW477" s="19"/>
      <c r="LX477" s="19"/>
      <c r="LY477" s="19"/>
      <c r="LZ477" s="19"/>
      <c r="MA477" s="19"/>
      <c r="MB477" s="19"/>
      <c r="MC477" s="19"/>
      <c r="MD477" s="19"/>
      <c r="ME477" s="19"/>
      <c r="MF477" s="19"/>
      <c r="MG477" s="19"/>
      <c r="MH477" s="19"/>
      <c r="MI477" s="19"/>
      <c r="MJ477" s="19"/>
      <c r="MK477" s="19"/>
      <c r="ML477" s="19"/>
      <c r="MM477" s="19"/>
      <c r="MN477" s="19"/>
      <c r="MO477" s="19"/>
      <c r="MP477" s="19"/>
      <c r="MQ477" s="19"/>
      <c r="MR477" s="19"/>
      <c r="MS477" s="19"/>
      <c r="MT477" s="19"/>
      <c r="MU477" s="19"/>
      <c r="MV477" s="19"/>
      <c r="MW477" s="19"/>
      <c r="MX477" s="19"/>
      <c r="MY477" s="19"/>
      <c r="MZ477" s="19"/>
      <c r="NA477" s="19"/>
      <c r="NB477" s="19"/>
      <c r="NC477" s="19"/>
      <c r="ND477" s="19"/>
      <c r="NE477" s="19"/>
      <c r="NF477" s="19"/>
      <c r="NG477" s="19"/>
      <c r="NH477" s="19"/>
      <c r="NI477" s="19"/>
      <c r="NJ477" s="19"/>
      <c r="NK477" s="19"/>
      <c r="NL477" s="19"/>
      <c r="NM477" s="19"/>
      <c r="NN477" s="19"/>
      <c r="NO477" s="19"/>
      <c r="NP477" s="19"/>
      <c r="NQ477" s="19"/>
      <c r="NR477" s="19"/>
      <c r="NS477" s="19"/>
      <c r="NT477" s="19"/>
      <c r="NU477" s="19"/>
      <c r="NV477" s="19"/>
      <c r="NW477" s="19"/>
      <c r="NX477" s="19"/>
      <c r="NY477" s="19"/>
      <c r="NZ477" s="19"/>
      <c r="OA477" s="19"/>
      <c r="OB477" s="19"/>
      <c r="OC477" s="19"/>
      <c r="OD477" s="19"/>
      <c r="OE477" s="19"/>
      <c r="OF477" s="19"/>
      <c r="OG477" s="19"/>
      <c r="OH477" s="19"/>
      <c r="OI477" s="19"/>
      <c r="OJ477" s="19"/>
      <c r="OK477" s="19"/>
      <c r="OL477" s="19"/>
      <c r="OM477" s="19"/>
      <c r="ON477" s="19"/>
      <c r="OO477" s="19"/>
      <c r="OP477" s="19"/>
      <c r="OQ477" s="19"/>
      <c r="OR477" s="19"/>
      <c r="OS477" s="19"/>
      <c r="OT477" s="19"/>
      <c r="OU477" s="19"/>
      <c r="OV477" s="19"/>
      <c r="OW477" s="19"/>
      <c r="OX477" s="19"/>
      <c r="OY477" s="19"/>
      <c r="OZ477" s="19"/>
      <c r="PA477" s="19"/>
      <c r="PB477" s="19"/>
      <c r="PC477" s="19"/>
      <c r="PD477" s="19"/>
      <c r="PE477" s="19"/>
      <c r="PF477" s="19"/>
      <c r="PG477" s="19"/>
      <c r="PH477" s="19"/>
      <c r="PI477" s="19"/>
      <c r="PJ477" s="19"/>
      <c r="PK477" s="19"/>
      <c r="PL477" s="19"/>
      <c r="PM477" s="19"/>
      <c r="PN477" s="19"/>
      <c r="PO477" s="19"/>
      <c r="PP477" s="19"/>
      <c r="PQ477" s="19"/>
      <c r="PR477" s="19"/>
      <c r="PS477" s="19"/>
      <c r="PT477" s="19"/>
      <c r="PU477" s="19"/>
      <c r="PV477" s="19"/>
      <c r="PW477" s="19"/>
      <c r="PX477" s="19"/>
      <c r="PY477" s="19"/>
      <c r="PZ477" s="19"/>
      <c r="QA477" s="19"/>
      <c r="QB477" s="19"/>
      <c r="QC477" s="19"/>
      <c r="QD477" s="19"/>
      <c r="QE477" s="19"/>
      <c r="QF477" s="19"/>
      <c r="QG477" s="19"/>
      <c r="QH477" s="19"/>
      <c r="QI477" s="19"/>
      <c r="QJ477" s="19"/>
      <c r="QK477" s="19"/>
      <c r="QL477" s="19"/>
      <c r="QM477" s="19"/>
      <c r="QN477" s="19"/>
      <c r="QO477" s="19"/>
      <c r="QP477" s="19"/>
      <c r="QQ477" s="19"/>
      <c r="QR477" s="19"/>
      <c r="QS477" s="19"/>
      <c r="QT477" s="19"/>
      <c r="QU477" s="19"/>
      <c r="QV477" s="19"/>
      <c r="QW477" s="19"/>
      <c r="QX477" s="19"/>
      <c r="QY477" s="19"/>
      <c r="QZ477" s="19"/>
      <c r="RA477" s="19"/>
      <c r="RB477" s="19"/>
      <c r="RC477" s="19"/>
      <c r="RD477" s="19"/>
      <c r="RE477" s="19"/>
      <c r="RF477" s="19"/>
      <c r="RG477" s="19"/>
      <c r="RH477" s="19"/>
      <c r="RI477" s="19"/>
      <c r="RJ477" s="19"/>
      <c r="RK477" s="19"/>
      <c r="RL477" s="19"/>
      <c r="RM477" s="19"/>
      <c r="RN477" s="19"/>
      <c r="RO477" s="19"/>
      <c r="RP477" s="19"/>
      <c r="RQ477" s="19"/>
      <c r="RR477" s="19"/>
      <c r="RS477" s="19"/>
      <c r="RT477" s="19"/>
      <c r="RU477" s="19"/>
      <c r="RV477" s="19"/>
      <c r="RW477" s="19"/>
      <c r="RX477" s="19"/>
      <c r="RY477" s="19"/>
      <c r="RZ477" s="19"/>
      <c r="SA477" s="19"/>
      <c r="SB477" s="19"/>
      <c r="SC477" s="19"/>
      <c r="SD477" s="19"/>
      <c r="SE477" s="19"/>
      <c r="SF477" s="19"/>
      <c r="SG477" s="19"/>
      <c r="SH477" s="19"/>
      <c r="SI477" s="19"/>
      <c r="SJ477" s="19"/>
      <c r="SK477" s="19"/>
      <c r="SL477" s="19"/>
      <c r="SM477" s="19"/>
      <c r="SN477" s="19"/>
      <c r="SO477" s="19"/>
      <c r="SP477" s="19"/>
      <c r="SQ477" s="19"/>
      <c r="SR477" s="19"/>
      <c r="SS477" s="19"/>
      <c r="ST477" s="19"/>
      <c r="SU477" s="19"/>
      <c r="SV477" s="19"/>
      <c r="SW477" s="19"/>
      <c r="SX477" s="19"/>
      <c r="SY477" s="19"/>
      <c r="SZ477" s="19"/>
      <c r="TA477" s="19"/>
      <c r="TB477" s="19"/>
      <c r="TC477" s="19"/>
      <c r="TD477" s="19"/>
      <c r="TE477" s="19"/>
      <c r="TF477" s="19"/>
      <c r="TG477" s="19"/>
      <c r="TH477" s="19"/>
      <c r="TI477" s="19"/>
      <c r="TJ477" s="19"/>
      <c r="TK477" s="19"/>
      <c r="TL477" s="19"/>
      <c r="TM477" s="19"/>
      <c r="TN477" s="19"/>
      <c r="TO477" s="19"/>
      <c r="TP477" s="19"/>
      <c r="TQ477" s="19"/>
      <c r="TR477" s="19"/>
      <c r="TS477" s="19"/>
      <c r="TT477" s="19"/>
      <c r="TU477" s="19"/>
      <c r="TV477" s="19"/>
      <c r="TW477" s="19"/>
      <c r="TX477" s="19"/>
      <c r="TY477" s="19"/>
      <c r="TZ477" s="19"/>
      <c r="UA477" s="19"/>
      <c r="UB477" s="19"/>
      <c r="UC477" s="19"/>
      <c r="UD477" s="19"/>
      <c r="UE477" s="19"/>
      <c r="UF477" s="19"/>
      <c r="UG477" s="19"/>
      <c r="UH477" s="19"/>
      <c r="UI477" s="19"/>
      <c r="UJ477" s="19"/>
      <c r="UK477" s="19"/>
      <c r="UL477" s="19"/>
      <c r="UM477" s="19"/>
      <c r="UN477" s="19"/>
      <c r="UO477" s="19"/>
      <c r="UP477" s="19"/>
      <c r="UQ477" s="19"/>
      <c r="UR477" s="19"/>
      <c r="US477" s="19"/>
      <c r="UT477" s="19"/>
      <c r="UU477" s="19"/>
      <c r="UV477" s="19"/>
      <c r="UW477" s="19"/>
      <c r="UX477" s="19"/>
      <c r="UY477" s="19"/>
      <c r="UZ477" s="19"/>
      <c r="VA477" s="19"/>
      <c r="VB477" s="19"/>
      <c r="VC477" s="19"/>
      <c r="VD477" s="19"/>
      <c r="VE477" s="19"/>
      <c r="VF477" s="19"/>
      <c r="VG477" s="19"/>
      <c r="VH477" s="19"/>
      <c r="VI477" s="19"/>
      <c r="VJ477" s="19"/>
      <c r="VK477" s="19"/>
      <c r="VL477" s="19"/>
      <c r="VM477" s="19"/>
      <c r="VN477" s="19"/>
      <c r="VO477" s="19"/>
      <c r="VP477" s="19"/>
      <c r="VQ477" s="19"/>
      <c r="VR477" s="19"/>
      <c r="VS477" s="19"/>
      <c r="VT477" s="19"/>
      <c r="VU477" s="19"/>
      <c r="VV477" s="19"/>
      <c r="VW477" s="19"/>
      <c r="VX477" s="19"/>
      <c r="VY477" s="19"/>
      <c r="VZ477" s="19"/>
      <c r="WA477" s="19"/>
      <c r="WB477" s="19"/>
      <c r="WC477" s="19"/>
      <c r="WD477" s="19"/>
      <c r="WE477" s="19"/>
      <c r="WF477" s="19"/>
      <c r="WG477" s="19"/>
      <c r="WH477" s="19"/>
      <c r="WI477" s="19"/>
      <c r="WJ477" s="19"/>
      <c r="WK477" s="19"/>
      <c r="WL477" s="19"/>
      <c r="WM477" s="19"/>
      <c r="WN477" s="19"/>
      <c r="WO477" s="19"/>
      <c r="WP477" s="19"/>
      <c r="WQ477" s="19"/>
      <c r="WR477" s="19"/>
      <c r="WS477" s="19"/>
      <c r="WT477" s="19"/>
      <c r="WU477" s="19"/>
      <c r="WV477" s="19"/>
      <c r="WW477" s="19"/>
      <c r="WX477" s="19"/>
      <c r="WY477" s="19"/>
      <c r="WZ477" s="19"/>
      <c r="XA477" s="19"/>
      <c r="XB477" s="19"/>
      <c r="XC477" s="19"/>
      <c r="XD477" s="19"/>
      <c r="XE477" s="19"/>
      <c r="XF477" s="19"/>
      <c r="XG477" s="19"/>
      <c r="XH477" s="19"/>
      <c r="XI477" s="19"/>
      <c r="XJ477" s="19"/>
      <c r="XK477" s="19"/>
      <c r="XL477" s="19"/>
      <c r="XM477" s="19"/>
      <c r="XN477" s="19"/>
      <c r="XO477" s="19"/>
      <c r="XP477" s="19"/>
      <c r="XQ477" s="19"/>
      <c r="XR477" s="19"/>
      <c r="XS477" s="19"/>
      <c r="XT477" s="19"/>
      <c r="XU477" s="19"/>
      <c r="XV477" s="19"/>
      <c r="XW477" s="19"/>
      <c r="XX477" s="19"/>
      <c r="XY477" s="19"/>
      <c r="XZ477" s="19"/>
      <c r="YA477" s="19"/>
      <c r="YB477" s="19"/>
      <c r="YC477" s="19"/>
      <c r="YD477" s="19"/>
      <c r="YE477" s="19"/>
      <c r="YF477" s="19"/>
      <c r="YG477" s="19"/>
      <c r="YH477" s="19"/>
      <c r="YI477" s="19"/>
      <c r="YJ477" s="19"/>
      <c r="YK477" s="19"/>
      <c r="YL477" s="19"/>
      <c r="YM477" s="19"/>
      <c r="YN477" s="19"/>
      <c r="YO477" s="19"/>
    </row>
    <row r="478" spans="1:665" s="31" customFormat="1" ht="20.399999999999999" customHeight="1" thickBot="1" x14ac:dyDescent="0.35">
      <c r="A478" s="7"/>
      <c r="B478" s="315"/>
      <c r="C478" s="295"/>
      <c r="D478" s="272"/>
      <c r="E478" s="2" t="s">
        <v>7</v>
      </c>
      <c r="F478" s="225">
        <v>1500</v>
      </c>
      <c r="G478" s="312"/>
      <c r="H478" s="312"/>
      <c r="I478" s="156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  <c r="IW478" s="19"/>
      <c r="IX478" s="19"/>
      <c r="IY478" s="19"/>
      <c r="IZ478" s="19"/>
      <c r="JA478" s="19"/>
      <c r="JB478" s="19"/>
      <c r="JC478" s="19"/>
      <c r="JD478" s="19"/>
      <c r="JE478" s="19"/>
      <c r="JF478" s="19"/>
      <c r="JG478" s="19"/>
      <c r="JH478" s="19"/>
      <c r="JI478" s="19"/>
      <c r="JJ478" s="19"/>
      <c r="JK478" s="19"/>
      <c r="JL478" s="19"/>
      <c r="JM478" s="19"/>
      <c r="JN478" s="19"/>
      <c r="JO478" s="19"/>
      <c r="JP478" s="19"/>
      <c r="JQ478" s="19"/>
      <c r="JR478" s="19"/>
      <c r="JS478" s="19"/>
      <c r="JT478" s="19"/>
      <c r="JU478" s="19"/>
      <c r="JV478" s="19"/>
      <c r="JW478" s="19"/>
      <c r="JX478" s="19"/>
      <c r="JY478" s="19"/>
      <c r="JZ478" s="19"/>
      <c r="KA478" s="19"/>
      <c r="KB478" s="19"/>
      <c r="KC478" s="19"/>
      <c r="KD478" s="19"/>
      <c r="KE478" s="19"/>
      <c r="KF478" s="19"/>
      <c r="KG478" s="19"/>
      <c r="KH478" s="19"/>
      <c r="KI478" s="19"/>
      <c r="KJ478" s="19"/>
      <c r="KK478" s="19"/>
      <c r="KL478" s="19"/>
      <c r="KM478" s="19"/>
      <c r="KN478" s="19"/>
      <c r="KO478" s="19"/>
      <c r="KP478" s="19"/>
      <c r="KQ478" s="19"/>
      <c r="KR478" s="19"/>
      <c r="KS478" s="19"/>
      <c r="KT478" s="19"/>
      <c r="KU478" s="19"/>
      <c r="KV478" s="19"/>
      <c r="KW478" s="19"/>
      <c r="KX478" s="19"/>
      <c r="KY478" s="19"/>
      <c r="KZ478" s="19"/>
      <c r="LA478" s="19"/>
      <c r="LB478" s="19"/>
      <c r="LC478" s="19"/>
      <c r="LD478" s="19"/>
      <c r="LE478" s="19"/>
      <c r="LF478" s="19"/>
      <c r="LG478" s="19"/>
      <c r="LH478" s="19"/>
      <c r="LI478" s="19"/>
      <c r="LJ478" s="19"/>
      <c r="LK478" s="19"/>
      <c r="LL478" s="19"/>
      <c r="LM478" s="19"/>
      <c r="LN478" s="19"/>
      <c r="LO478" s="19"/>
      <c r="LP478" s="19"/>
      <c r="LQ478" s="19"/>
      <c r="LR478" s="19"/>
      <c r="LS478" s="19"/>
      <c r="LT478" s="19"/>
      <c r="LU478" s="19"/>
      <c r="LV478" s="19"/>
      <c r="LW478" s="19"/>
      <c r="LX478" s="19"/>
      <c r="LY478" s="19"/>
      <c r="LZ478" s="19"/>
      <c r="MA478" s="19"/>
      <c r="MB478" s="19"/>
      <c r="MC478" s="19"/>
      <c r="MD478" s="19"/>
      <c r="ME478" s="19"/>
      <c r="MF478" s="19"/>
      <c r="MG478" s="19"/>
      <c r="MH478" s="19"/>
      <c r="MI478" s="19"/>
      <c r="MJ478" s="19"/>
      <c r="MK478" s="19"/>
      <c r="ML478" s="19"/>
      <c r="MM478" s="19"/>
      <c r="MN478" s="19"/>
      <c r="MO478" s="19"/>
      <c r="MP478" s="19"/>
      <c r="MQ478" s="19"/>
      <c r="MR478" s="19"/>
      <c r="MS478" s="19"/>
      <c r="MT478" s="19"/>
      <c r="MU478" s="19"/>
      <c r="MV478" s="19"/>
      <c r="MW478" s="19"/>
      <c r="MX478" s="19"/>
      <c r="MY478" s="19"/>
      <c r="MZ478" s="19"/>
      <c r="NA478" s="19"/>
      <c r="NB478" s="19"/>
      <c r="NC478" s="19"/>
      <c r="ND478" s="19"/>
      <c r="NE478" s="19"/>
      <c r="NF478" s="19"/>
      <c r="NG478" s="19"/>
      <c r="NH478" s="19"/>
      <c r="NI478" s="19"/>
      <c r="NJ478" s="19"/>
      <c r="NK478" s="19"/>
      <c r="NL478" s="19"/>
      <c r="NM478" s="19"/>
      <c r="NN478" s="19"/>
      <c r="NO478" s="19"/>
      <c r="NP478" s="19"/>
      <c r="NQ478" s="19"/>
      <c r="NR478" s="19"/>
      <c r="NS478" s="19"/>
      <c r="NT478" s="19"/>
      <c r="NU478" s="19"/>
      <c r="NV478" s="19"/>
      <c r="NW478" s="19"/>
      <c r="NX478" s="19"/>
      <c r="NY478" s="19"/>
      <c r="NZ478" s="19"/>
      <c r="OA478" s="19"/>
      <c r="OB478" s="19"/>
      <c r="OC478" s="19"/>
      <c r="OD478" s="19"/>
      <c r="OE478" s="19"/>
      <c r="OF478" s="19"/>
      <c r="OG478" s="19"/>
      <c r="OH478" s="19"/>
      <c r="OI478" s="19"/>
      <c r="OJ478" s="19"/>
      <c r="OK478" s="19"/>
      <c r="OL478" s="19"/>
      <c r="OM478" s="19"/>
      <c r="ON478" s="19"/>
      <c r="OO478" s="19"/>
      <c r="OP478" s="19"/>
      <c r="OQ478" s="19"/>
      <c r="OR478" s="19"/>
      <c r="OS478" s="19"/>
      <c r="OT478" s="19"/>
      <c r="OU478" s="19"/>
      <c r="OV478" s="19"/>
      <c r="OW478" s="19"/>
      <c r="OX478" s="19"/>
      <c r="OY478" s="19"/>
      <c r="OZ478" s="19"/>
      <c r="PA478" s="19"/>
      <c r="PB478" s="19"/>
      <c r="PC478" s="19"/>
      <c r="PD478" s="19"/>
      <c r="PE478" s="19"/>
      <c r="PF478" s="19"/>
      <c r="PG478" s="19"/>
      <c r="PH478" s="19"/>
      <c r="PI478" s="19"/>
      <c r="PJ478" s="19"/>
      <c r="PK478" s="19"/>
      <c r="PL478" s="19"/>
      <c r="PM478" s="19"/>
      <c r="PN478" s="19"/>
      <c r="PO478" s="19"/>
      <c r="PP478" s="19"/>
      <c r="PQ478" s="19"/>
      <c r="PR478" s="19"/>
      <c r="PS478" s="19"/>
      <c r="PT478" s="19"/>
      <c r="PU478" s="19"/>
      <c r="PV478" s="19"/>
      <c r="PW478" s="19"/>
      <c r="PX478" s="19"/>
      <c r="PY478" s="19"/>
      <c r="PZ478" s="19"/>
      <c r="QA478" s="19"/>
      <c r="QB478" s="19"/>
      <c r="QC478" s="19"/>
      <c r="QD478" s="19"/>
      <c r="QE478" s="19"/>
      <c r="QF478" s="19"/>
      <c r="QG478" s="19"/>
      <c r="QH478" s="19"/>
      <c r="QI478" s="19"/>
      <c r="QJ478" s="19"/>
      <c r="QK478" s="19"/>
      <c r="QL478" s="19"/>
      <c r="QM478" s="19"/>
      <c r="QN478" s="19"/>
      <c r="QO478" s="19"/>
      <c r="QP478" s="19"/>
      <c r="QQ478" s="19"/>
      <c r="QR478" s="19"/>
      <c r="QS478" s="19"/>
      <c r="QT478" s="19"/>
      <c r="QU478" s="19"/>
      <c r="QV478" s="19"/>
      <c r="QW478" s="19"/>
      <c r="QX478" s="19"/>
      <c r="QY478" s="19"/>
      <c r="QZ478" s="19"/>
      <c r="RA478" s="19"/>
      <c r="RB478" s="19"/>
      <c r="RC478" s="19"/>
      <c r="RD478" s="19"/>
      <c r="RE478" s="19"/>
      <c r="RF478" s="19"/>
      <c r="RG478" s="19"/>
      <c r="RH478" s="19"/>
      <c r="RI478" s="19"/>
      <c r="RJ478" s="19"/>
      <c r="RK478" s="19"/>
      <c r="RL478" s="19"/>
      <c r="RM478" s="19"/>
      <c r="RN478" s="19"/>
      <c r="RO478" s="19"/>
      <c r="RP478" s="19"/>
      <c r="RQ478" s="19"/>
      <c r="RR478" s="19"/>
      <c r="RS478" s="19"/>
      <c r="RT478" s="19"/>
      <c r="RU478" s="19"/>
      <c r="RV478" s="19"/>
      <c r="RW478" s="19"/>
      <c r="RX478" s="19"/>
      <c r="RY478" s="19"/>
      <c r="RZ478" s="19"/>
      <c r="SA478" s="19"/>
      <c r="SB478" s="19"/>
      <c r="SC478" s="19"/>
      <c r="SD478" s="19"/>
      <c r="SE478" s="19"/>
      <c r="SF478" s="19"/>
      <c r="SG478" s="19"/>
      <c r="SH478" s="19"/>
      <c r="SI478" s="19"/>
      <c r="SJ478" s="19"/>
      <c r="SK478" s="19"/>
      <c r="SL478" s="19"/>
      <c r="SM478" s="19"/>
      <c r="SN478" s="19"/>
      <c r="SO478" s="19"/>
      <c r="SP478" s="19"/>
      <c r="SQ478" s="19"/>
      <c r="SR478" s="19"/>
      <c r="SS478" s="19"/>
      <c r="ST478" s="19"/>
      <c r="SU478" s="19"/>
      <c r="SV478" s="19"/>
      <c r="SW478" s="19"/>
      <c r="SX478" s="19"/>
      <c r="SY478" s="19"/>
      <c r="SZ478" s="19"/>
      <c r="TA478" s="19"/>
      <c r="TB478" s="19"/>
      <c r="TC478" s="19"/>
      <c r="TD478" s="19"/>
      <c r="TE478" s="19"/>
      <c r="TF478" s="19"/>
      <c r="TG478" s="19"/>
      <c r="TH478" s="19"/>
      <c r="TI478" s="19"/>
      <c r="TJ478" s="19"/>
      <c r="TK478" s="19"/>
      <c r="TL478" s="19"/>
      <c r="TM478" s="19"/>
      <c r="TN478" s="19"/>
      <c r="TO478" s="19"/>
      <c r="TP478" s="19"/>
      <c r="TQ478" s="19"/>
      <c r="TR478" s="19"/>
      <c r="TS478" s="19"/>
      <c r="TT478" s="19"/>
      <c r="TU478" s="19"/>
      <c r="TV478" s="19"/>
      <c r="TW478" s="19"/>
      <c r="TX478" s="19"/>
      <c r="TY478" s="19"/>
      <c r="TZ478" s="19"/>
      <c r="UA478" s="19"/>
      <c r="UB478" s="19"/>
      <c r="UC478" s="19"/>
      <c r="UD478" s="19"/>
      <c r="UE478" s="19"/>
      <c r="UF478" s="19"/>
      <c r="UG478" s="19"/>
      <c r="UH478" s="19"/>
      <c r="UI478" s="19"/>
      <c r="UJ478" s="19"/>
      <c r="UK478" s="19"/>
      <c r="UL478" s="19"/>
      <c r="UM478" s="19"/>
      <c r="UN478" s="19"/>
      <c r="UO478" s="19"/>
      <c r="UP478" s="19"/>
      <c r="UQ478" s="19"/>
      <c r="UR478" s="19"/>
      <c r="US478" s="19"/>
      <c r="UT478" s="19"/>
      <c r="UU478" s="19"/>
      <c r="UV478" s="19"/>
      <c r="UW478" s="19"/>
      <c r="UX478" s="19"/>
      <c r="UY478" s="19"/>
      <c r="UZ478" s="19"/>
      <c r="VA478" s="19"/>
      <c r="VB478" s="19"/>
      <c r="VC478" s="19"/>
      <c r="VD478" s="19"/>
      <c r="VE478" s="19"/>
      <c r="VF478" s="19"/>
      <c r="VG478" s="19"/>
      <c r="VH478" s="19"/>
      <c r="VI478" s="19"/>
      <c r="VJ478" s="19"/>
      <c r="VK478" s="19"/>
      <c r="VL478" s="19"/>
      <c r="VM478" s="19"/>
      <c r="VN478" s="19"/>
      <c r="VO478" s="19"/>
      <c r="VP478" s="19"/>
      <c r="VQ478" s="19"/>
      <c r="VR478" s="19"/>
      <c r="VS478" s="19"/>
      <c r="VT478" s="19"/>
      <c r="VU478" s="19"/>
      <c r="VV478" s="19"/>
      <c r="VW478" s="19"/>
      <c r="VX478" s="19"/>
      <c r="VY478" s="19"/>
      <c r="VZ478" s="19"/>
      <c r="WA478" s="19"/>
      <c r="WB478" s="19"/>
      <c r="WC478" s="19"/>
      <c r="WD478" s="19"/>
      <c r="WE478" s="19"/>
      <c r="WF478" s="19"/>
      <c r="WG478" s="19"/>
      <c r="WH478" s="19"/>
      <c r="WI478" s="19"/>
      <c r="WJ478" s="19"/>
      <c r="WK478" s="19"/>
      <c r="WL478" s="19"/>
      <c r="WM478" s="19"/>
      <c r="WN478" s="19"/>
      <c r="WO478" s="19"/>
      <c r="WP478" s="19"/>
      <c r="WQ478" s="19"/>
      <c r="WR478" s="19"/>
      <c r="WS478" s="19"/>
      <c r="WT478" s="19"/>
      <c r="WU478" s="19"/>
      <c r="WV478" s="19"/>
      <c r="WW478" s="19"/>
      <c r="WX478" s="19"/>
      <c r="WY478" s="19"/>
      <c r="WZ478" s="19"/>
      <c r="XA478" s="19"/>
      <c r="XB478" s="19"/>
      <c r="XC478" s="19"/>
      <c r="XD478" s="19"/>
      <c r="XE478" s="19"/>
      <c r="XF478" s="19"/>
      <c r="XG478" s="19"/>
      <c r="XH478" s="19"/>
      <c r="XI478" s="19"/>
      <c r="XJ478" s="19"/>
      <c r="XK478" s="19"/>
      <c r="XL478" s="19"/>
      <c r="XM478" s="19"/>
      <c r="XN478" s="19"/>
      <c r="XO478" s="19"/>
      <c r="XP478" s="19"/>
      <c r="XQ478" s="19"/>
      <c r="XR478" s="19"/>
      <c r="XS478" s="19"/>
      <c r="XT478" s="19"/>
      <c r="XU478" s="19"/>
      <c r="XV478" s="19"/>
      <c r="XW478" s="19"/>
      <c r="XX478" s="19"/>
      <c r="XY478" s="19"/>
      <c r="XZ478" s="19"/>
      <c r="YA478" s="19"/>
      <c r="YB478" s="19"/>
      <c r="YC478" s="19"/>
      <c r="YD478" s="19"/>
      <c r="YE478" s="19"/>
      <c r="YF478" s="19"/>
      <c r="YG478" s="19"/>
      <c r="YH478" s="19"/>
      <c r="YI478" s="19"/>
      <c r="YJ478" s="19"/>
      <c r="YK478" s="19"/>
      <c r="YL478" s="19"/>
      <c r="YM478" s="19"/>
      <c r="YN478" s="19"/>
      <c r="YO478" s="19"/>
    </row>
    <row r="479" spans="1:665" s="31" customFormat="1" ht="21" customHeight="1" thickBot="1" x14ac:dyDescent="0.35">
      <c r="A479" s="7"/>
      <c r="B479" s="315"/>
      <c r="C479" s="295"/>
      <c r="D479" s="272"/>
      <c r="E479" s="2" t="s">
        <v>8</v>
      </c>
      <c r="F479" s="225">
        <v>10000</v>
      </c>
      <c r="G479" s="312"/>
      <c r="H479" s="312"/>
      <c r="I479" s="157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  <c r="IW479" s="19"/>
      <c r="IX479" s="19"/>
      <c r="IY479" s="19"/>
      <c r="IZ479" s="19"/>
      <c r="JA479" s="19"/>
      <c r="JB479" s="19"/>
      <c r="JC479" s="19"/>
      <c r="JD479" s="19"/>
      <c r="JE479" s="19"/>
      <c r="JF479" s="19"/>
      <c r="JG479" s="19"/>
      <c r="JH479" s="19"/>
      <c r="JI479" s="19"/>
      <c r="JJ479" s="19"/>
      <c r="JK479" s="19"/>
      <c r="JL479" s="19"/>
      <c r="JM479" s="19"/>
      <c r="JN479" s="19"/>
      <c r="JO479" s="19"/>
      <c r="JP479" s="19"/>
      <c r="JQ479" s="19"/>
      <c r="JR479" s="19"/>
      <c r="JS479" s="19"/>
      <c r="JT479" s="19"/>
      <c r="JU479" s="19"/>
      <c r="JV479" s="19"/>
      <c r="JW479" s="19"/>
      <c r="JX479" s="19"/>
      <c r="JY479" s="19"/>
      <c r="JZ479" s="19"/>
      <c r="KA479" s="19"/>
      <c r="KB479" s="19"/>
      <c r="KC479" s="19"/>
      <c r="KD479" s="19"/>
      <c r="KE479" s="19"/>
      <c r="KF479" s="19"/>
      <c r="KG479" s="19"/>
      <c r="KH479" s="19"/>
      <c r="KI479" s="19"/>
      <c r="KJ479" s="19"/>
      <c r="KK479" s="19"/>
      <c r="KL479" s="19"/>
      <c r="KM479" s="19"/>
      <c r="KN479" s="19"/>
      <c r="KO479" s="19"/>
      <c r="KP479" s="19"/>
      <c r="KQ479" s="19"/>
      <c r="KR479" s="19"/>
      <c r="KS479" s="19"/>
      <c r="KT479" s="19"/>
      <c r="KU479" s="19"/>
      <c r="KV479" s="19"/>
      <c r="KW479" s="19"/>
      <c r="KX479" s="19"/>
      <c r="KY479" s="19"/>
      <c r="KZ479" s="19"/>
      <c r="LA479" s="19"/>
      <c r="LB479" s="19"/>
      <c r="LC479" s="19"/>
      <c r="LD479" s="19"/>
      <c r="LE479" s="19"/>
      <c r="LF479" s="19"/>
      <c r="LG479" s="19"/>
      <c r="LH479" s="19"/>
      <c r="LI479" s="19"/>
      <c r="LJ479" s="19"/>
      <c r="LK479" s="19"/>
      <c r="LL479" s="19"/>
      <c r="LM479" s="19"/>
      <c r="LN479" s="19"/>
      <c r="LO479" s="19"/>
      <c r="LP479" s="19"/>
      <c r="LQ479" s="19"/>
      <c r="LR479" s="19"/>
      <c r="LS479" s="19"/>
      <c r="LT479" s="19"/>
      <c r="LU479" s="19"/>
      <c r="LV479" s="19"/>
      <c r="LW479" s="19"/>
      <c r="LX479" s="19"/>
      <c r="LY479" s="19"/>
      <c r="LZ479" s="19"/>
      <c r="MA479" s="19"/>
      <c r="MB479" s="19"/>
      <c r="MC479" s="19"/>
      <c r="MD479" s="19"/>
      <c r="ME479" s="19"/>
      <c r="MF479" s="19"/>
      <c r="MG479" s="19"/>
      <c r="MH479" s="19"/>
      <c r="MI479" s="19"/>
      <c r="MJ479" s="19"/>
      <c r="MK479" s="19"/>
      <c r="ML479" s="19"/>
      <c r="MM479" s="19"/>
      <c r="MN479" s="19"/>
      <c r="MO479" s="19"/>
      <c r="MP479" s="19"/>
      <c r="MQ479" s="19"/>
      <c r="MR479" s="19"/>
      <c r="MS479" s="19"/>
      <c r="MT479" s="19"/>
      <c r="MU479" s="19"/>
      <c r="MV479" s="19"/>
      <c r="MW479" s="19"/>
      <c r="MX479" s="19"/>
      <c r="MY479" s="19"/>
      <c r="MZ479" s="19"/>
      <c r="NA479" s="19"/>
      <c r="NB479" s="19"/>
      <c r="NC479" s="19"/>
      <c r="ND479" s="19"/>
      <c r="NE479" s="19"/>
      <c r="NF479" s="19"/>
      <c r="NG479" s="19"/>
      <c r="NH479" s="19"/>
      <c r="NI479" s="19"/>
      <c r="NJ479" s="19"/>
      <c r="NK479" s="19"/>
      <c r="NL479" s="19"/>
      <c r="NM479" s="19"/>
      <c r="NN479" s="19"/>
      <c r="NO479" s="19"/>
      <c r="NP479" s="19"/>
      <c r="NQ479" s="19"/>
      <c r="NR479" s="19"/>
      <c r="NS479" s="19"/>
      <c r="NT479" s="19"/>
      <c r="NU479" s="19"/>
      <c r="NV479" s="19"/>
      <c r="NW479" s="19"/>
      <c r="NX479" s="19"/>
      <c r="NY479" s="19"/>
      <c r="NZ479" s="19"/>
      <c r="OA479" s="19"/>
      <c r="OB479" s="19"/>
      <c r="OC479" s="19"/>
      <c r="OD479" s="19"/>
      <c r="OE479" s="19"/>
      <c r="OF479" s="19"/>
      <c r="OG479" s="19"/>
      <c r="OH479" s="19"/>
      <c r="OI479" s="19"/>
      <c r="OJ479" s="19"/>
      <c r="OK479" s="19"/>
      <c r="OL479" s="19"/>
      <c r="OM479" s="19"/>
      <c r="ON479" s="19"/>
      <c r="OO479" s="19"/>
      <c r="OP479" s="19"/>
      <c r="OQ479" s="19"/>
      <c r="OR479" s="19"/>
      <c r="OS479" s="19"/>
      <c r="OT479" s="19"/>
      <c r="OU479" s="19"/>
      <c r="OV479" s="19"/>
      <c r="OW479" s="19"/>
      <c r="OX479" s="19"/>
      <c r="OY479" s="19"/>
      <c r="OZ479" s="19"/>
      <c r="PA479" s="19"/>
      <c r="PB479" s="19"/>
      <c r="PC479" s="19"/>
      <c r="PD479" s="19"/>
      <c r="PE479" s="19"/>
      <c r="PF479" s="19"/>
      <c r="PG479" s="19"/>
      <c r="PH479" s="19"/>
      <c r="PI479" s="19"/>
      <c r="PJ479" s="19"/>
      <c r="PK479" s="19"/>
      <c r="PL479" s="19"/>
      <c r="PM479" s="19"/>
      <c r="PN479" s="19"/>
      <c r="PO479" s="19"/>
      <c r="PP479" s="19"/>
      <c r="PQ479" s="19"/>
      <c r="PR479" s="19"/>
      <c r="PS479" s="19"/>
      <c r="PT479" s="19"/>
      <c r="PU479" s="19"/>
      <c r="PV479" s="19"/>
      <c r="PW479" s="19"/>
      <c r="PX479" s="19"/>
      <c r="PY479" s="19"/>
      <c r="PZ479" s="19"/>
      <c r="QA479" s="19"/>
      <c r="QB479" s="19"/>
      <c r="QC479" s="19"/>
      <c r="QD479" s="19"/>
      <c r="QE479" s="19"/>
      <c r="QF479" s="19"/>
      <c r="QG479" s="19"/>
      <c r="QH479" s="19"/>
      <c r="QI479" s="19"/>
      <c r="QJ479" s="19"/>
      <c r="QK479" s="19"/>
      <c r="QL479" s="19"/>
      <c r="QM479" s="19"/>
      <c r="QN479" s="19"/>
      <c r="QO479" s="19"/>
      <c r="QP479" s="19"/>
      <c r="QQ479" s="19"/>
      <c r="QR479" s="19"/>
      <c r="QS479" s="19"/>
      <c r="QT479" s="19"/>
      <c r="QU479" s="19"/>
      <c r="QV479" s="19"/>
      <c r="QW479" s="19"/>
      <c r="QX479" s="19"/>
      <c r="QY479" s="19"/>
      <c r="QZ479" s="19"/>
      <c r="RA479" s="19"/>
      <c r="RB479" s="19"/>
      <c r="RC479" s="19"/>
      <c r="RD479" s="19"/>
      <c r="RE479" s="19"/>
      <c r="RF479" s="19"/>
      <c r="RG479" s="19"/>
      <c r="RH479" s="19"/>
      <c r="RI479" s="19"/>
      <c r="RJ479" s="19"/>
      <c r="RK479" s="19"/>
      <c r="RL479" s="19"/>
      <c r="RM479" s="19"/>
      <c r="RN479" s="19"/>
      <c r="RO479" s="19"/>
      <c r="RP479" s="19"/>
      <c r="RQ479" s="19"/>
      <c r="RR479" s="19"/>
      <c r="RS479" s="19"/>
      <c r="RT479" s="19"/>
      <c r="RU479" s="19"/>
      <c r="RV479" s="19"/>
      <c r="RW479" s="19"/>
      <c r="RX479" s="19"/>
      <c r="RY479" s="19"/>
      <c r="RZ479" s="19"/>
      <c r="SA479" s="19"/>
      <c r="SB479" s="19"/>
      <c r="SC479" s="19"/>
      <c r="SD479" s="19"/>
      <c r="SE479" s="19"/>
      <c r="SF479" s="19"/>
      <c r="SG479" s="19"/>
      <c r="SH479" s="19"/>
      <c r="SI479" s="19"/>
      <c r="SJ479" s="19"/>
      <c r="SK479" s="19"/>
      <c r="SL479" s="19"/>
      <c r="SM479" s="19"/>
      <c r="SN479" s="19"/>
      <c r="SO479" s="19"/>
      <c r="SP479" s="19"/>
      <c r="SQ479" s="19"/>
      <c r="SR479" s="19"/>
      <c r="SS479" s="19"/>
      <c r="ST479" s="19"/>
      <c r="SU479" s="19"/>
      <c r="SV479" s="19"/>
      <c r="SW479" s="19"/>
      <c r="SX479" s="19"/>
      <c r="SY479" s="19"/>
      <c r="SZ479" s="19"/>
      <c r="TA479" s="19"/>
      <c r="TB479" s="19"/>
      <c r="TC479" s="19"/>
      <c r="TD479" s="19"/>
      <c r="TE479" s="19"/>
      <c r="TF479" s="19"/>
      <c r="TG479" s="19"/>
      <c r="TH479" s="19"/>
      <c r="TI479" s="19"/>
      <c r="TJ479" s="19"/>
      <c r="TK479" s="19"/>
      <c r="TL479" s="19"/>
      <c r="TM479" s="19"/>
      <c r="TN479" s="19"/>
      <c r="TO479" s="19"/>
      <c r="TP479" s="19"/>
      <c r="TQ479" s="19"/>
      <c r="TR479" s="19"/>
      <c r="TS479" s="19"/>
      <c r="TT479" s="19"/>
      <c r="TU479" s="19"/>
      <c r="TV479" s="19"/>
      <c r="TW479" s="19"/>
      <c r="TX479" s="19"/>
      <c r="TY479" s="19"/>
      <c r="TZ479" s="19"/>
      <c r="UA479" s="19"/>
      <c r="UB479" s="19"/>
      <c r="UC479" s="19"/>
      <c r="UD479" s="19"/>
      <c r="UE479" s="19"/>
      <c r="UF479" s="19"/>
      <c r="UG479" s="19"/>
      <c r="UH479" s="19"/>
      <c r="UI479" s="19"/>
      <c r="UJ479" s="19"/>
      <c r="UK479" s="19"/>
      <c r="UL479" s="19"/>
      <c r="UM479" s="19"/>
      <c r="UN479" s="19"/>
      <c r="UO479" s="19"/>
      <c r="UP479" s="19"/>
      <c r="UQ479" s="19"/>
      <c r="UR479" s="19"/>
      <c r="US479" s="19"/>
      <c r="UT479" s="19"/>
      <c r="UU479" s="19"/>
      <c r="UV479" s="19"/>
      <c r="UW479" s="19"/>
      <c r="UX479" s="19"/>
      <c r="UY479" s="19"/>
      <c r="UZ479" s="19"/>
      <c r="VA479" s="19"/>
      <c r="VB479" s="19"/>
      <c r="VC479" s="19"/>
      <c r="VD479" s="19"/>
      <c r="VE479" s="19"/>
      <c r="VF479" s="19"/>
      <c r="VG479" s="19"/>
      <c r="VH479" s="19"/>
      <c r="VI479" s="19"/>
      <c r="VJ479" s="19"/>
      <c r="VK479" s="19"/>
      <c r="VL479" s="19"/>
      <c r="VM479" s="19"/>
      <c r="VN479" s="19"/>
      <c r="VO479" s="19"/>
      <c r="VP479" s="19"/>
      <c r="VQ479" s="19"/>
      <c r="VR479" s="19"/>
      <c r="VS479" s="19"/>
      <c r="VT479" s="19"/>
      <c r="VU479" s="19"/>
      <c r="VV479" s="19"/>
      <c r="VW479" s="19"/>
      <c r="VX479" s="19"/>
      <c r="VY479" s="19"/>
      <c r="VZ479" s="19"/>
      <c r="WA479" s="19"/>
      <c r="WB479" s="19"/>
      <c r="WC479" s="19"/>
      <c r="WD479" s="19"/>
      <c r="WE479" s="19"/>
      <c r="WF479" s="19"/>
      <c r="WG479" s="19"/>
      <c r="WH479" s="19"/>
      <c r="WI479" s="19"/>
      <c r="WJ479" s="19"/>
      <c r="WK479" s="19"/>
      <c r="WL479" s="19"/>
      <c r="WM479" s="19"/>
      <c r="WN479" s="19"/>
      <c r="WO479" s="19"/>
      <c r="WP479" s="19"/>
      <c r="WQ479" s="19"/>
      <c r="WR479" s="19"/>
      <c r="WS479" s="19"/>
      <c r="WT479" s="19"/>
      <c r="WU479" s="19"/>
      <c r="WV479" s="19"/>
      <c r="WW479" s="19"/>
      <c r="WX479" s="19"/>
      <c r="WY479" s="19"/>
      <c r="WZ479" s="19"/>
      <c r="XA479" s="19"/>
      <c r="XB479" s="19"/>
      <c r="XC479" s="19"/>
      <c r="XD479" s="19"/>
      <c r="XE479" s="19"/>
      <c r="XF479" s="19"/>
      <c r="XG479" s="19"/>
      <c r="XH479" s="19"/>
      <c r="XI479" s="19"/>
      <c r="XJ479" s="19"/>
      <c r="XK479" s="19"/>
      <c r="XL479" s="19"/>
      <c r="XM479" s="19"/>
      <c r="XN479" s="19"/>
      <c r="XO479" s="19"/>
      <c r="XP479" s="19"/>
      <c r="XQ479" s="19"/>
      <c r="XR479" s="19"/>
      <c r="XS479" s="19"/>
      <c r="XT479" s="19"/>
      <c r="XU479" s="19"/>
      <c r="XV479" s="19"/>
      <c r="XW479" s="19"/>
      <c r="XX479" s="19"/>
      <c r="XY479" s="19"/>
      <c r="XZ479" s="19"/>
      <c r="YA479" s="19"/>
      <c r="YB479" s="19"/>
      <c r="YC479" s="19"/>
      <c r="YD479" s="19"/>
      <c r="YE479" s="19"/>
      <c r="YF479" s="19"/>
      <c r="YG479" s="19"/>
      <c r="YH479" s="19"/>
      <c r="YI479" s="19"/>
      <c r="YJ479" s="19"/>
      <c r="YK479" s="19"/>
      <c r="YL479" s="19"/>
      <c r="YM479" s="19"/>
      <c r="YN479" s="19"/>
      <c r="YO479" s="19"/>
    </row>
    <row r="480" spans="1:665" s="32" customFormat="1" ht="15" thickBot="1" x14ac:dyDescent="0.35">
      <c r="A480" s="7"/>
      <c r="B480" s="316"/>
      <c r="C480" s="297"/>
      <c r="D480" s="288"/>
      <c r="E480" s="78" t="s">
        <v>9</v>
      </c>
      <c r="F480" s="191">
        <v>0</v>
      </c>
      <c r="G480" s="313"/>
      <c r="H480" s="313"/>
      <c r="I480" s="113"/>
    </row>
    <row r="481" spans="1:665" s="32" customFormat="1" ht="15.6" thickTop="1" thickBot="1" x14ac:dyDescent="0.35">
      <c r="A481" s="135"/>
      <c r="B481" s="132" t="s">
        <v>114</v>
      </c>
      <c r="C481" s="89" t="s">
        <v>115</v>
      </c>
      <c r="D481" s="115" t="s">
        <v>81</v>
      </c>
      <c r="E481" s="116" t="s">
        <v>116</v>
      </c>
      <c r="F481" s="47">
        <v>40000</v>
      </c>
      <c r="G481" s="117"/>
      <c r="H481" s="117"/>
      <c r="I481" s="117"/>
    </row>
    <row r="482" spans="1:665" s="32" customFormat="1" ht="52.2" thickTop="1" thickBot="1" x14ac:dyDescent="0.35">
      <c r="A482" s="135"/>
      <c r="B482" s="133" t="s">
        <v>146</v>
      </c>
      <c r="C482" s="172" t="s">
        <v>162</v>
      </c>
      <c r="D482" s="124" t="s">
        <v>134</v>
      </c>
      <c r="E482" s="116" t="s">
        <v>12</v>
      </c>
      <c r="F482" s="226">
        <v>55000</v>
      </c>
      <c r="G482" s="270"/>
      <c r="H482" s="207" t="s">
        <v>160</v>
      </c>
      <c r="I482" s="160"/>
    </row>
    <row r="483" spans="1:665" s="32" customFormat="1" ht="52.2" thickTop="1" thickBot="1" x14ac:dyDescent="0.35">
      <c r="A483" s="135"/>
      <c r="B483" s="134" t="s">
        <v>247</v>
      </c>
      <c r="C483" s="210" t="s">
        <v>163</v>
      </c>
      <c r="D483" s="124" t="s">
        <v>134</v>
      </c>
      <c r="E483" s="116" t="s">
        <v>12</v>
      </c>
      <c r="F483" s="226">
        <v>25000</v>
      </c>
      <c r="G483" s="271"/>
      <c r="H483" s="126" t="s">
        <v>160</v>
      </c>
      <c r="I483" s="161"/>
    </row>
    <row r="484" spans="1:665" s="32" customFormat="1" ht="15.6" thickTop="1" thickBot="1" x14ac:dyDescent="0.35">
      <c r="A484" s="7"/>
      <c r="B484" s="335" t="s">
        <v>248</v>
      </c>
      <c r="C484" s="298" t="s">
        <v>122</v>
      </c>
      <c r="D484" s="287" t="s">
        <v>120</v>
      </c>
      <c r="E484" s="91" t="s">
        <v>4</v>
      </c>
      <c r="F484" s="211">
        <v>0</v>
      </c>
      <c r="G484" s="301">
        <f>(F484+F485+F486+F487+F488+F489+F490)</f>
        <v>107000</v>
      </c>
      <c r="H484" s="289"/>
      <c r="I484" s="111"/>
    </row>
    <row r="485" spans="1:665" s="32" customFormat="1" ht="15" thickBot="1" x14ac:dyDescent="0.35">
      <c r="A485" s="7"/>
      <c r="B485" s="326"/>
      <c r="C485" s="299"/>
      <c r="D485" s="285"/>
      <c r="E485" s="13" t="s">
        <v>5</v>
      </c>
      <c r="F485" s="37">
        <v>12000</v>
      </c>
      <c r="G485" s="302"/>
      <c r="H485" s="272"/>
      <c r="I485" s="6"/>
    </row>
    <row r="486" spans="1:665" ht="15" thickBot="1" x14ac:dyDescent="0.35">
      <c r="A486" s="7"/>
      <c r="B486" s="326"/>
      <c r="C486" s="299"/>
      <c r="D486" s="285"/>
      <c r="E486" s="12" t="s">
        <v>6</v>
      </c>
      <c r="F486" s="37">
        <v>10000</v>
      </c>
      <c r="G486" s="302"/>
      <c r="H486" s="272"/>
      <c r="I486" s="6"/>
    </row>
    <row r="487" spans="1:665" ht="15" thickBot="1" x14ac:dyDescent="0.35">
      <c r="A487" s="7"/>
      <c r="B487" s="326"/>
      <c r="C487" s="299"/>
      <c r="D487" s="285"/>
      <c r="E487" s="12" t="s">
        <v>11</v>
      </c>
      <c r="F487" s="37">
        <v>50000</v>
      </c>
      <c r="G487" s="302"/>
      <c r="H487" s="272"/>
      <c r="I487" s="6"/>
    </row>
    <row r="488" spans="1:665" ht="15" thickBot="1" x14ac:dyDescent="0.35">
      <c r="A488" s="7"/>
      <c r="B488" s="326"/>
      <c r="C488" s="299"/>
      <c r="D488" s="285"/>
      <c r="E488" s="14" t="s">
        <v>7</v>
      </c>
      <c r="F488" s="227">
        <v>15000</v>
      </c>
      <c r="G488" s="302"/>
      <c r="H488" s="272"/>
      <c r="I488" s="6"/>
    </row>
    <row r="489" spans="1:665" ht="15" thickBot="1" x14ac:dyDescent="0.35">
      <c r="A489" s="7"/>
      <c r="B489" s="326"/>
      <c r="C489" s="299"/>
      <c r="D489" s="285"/>
      <c r="E489" s="14" t="s">
        <v>8</v>
      </c>
      <c r="F489" s="227">
        <v>20000</v>
      </c>
      <c r="G489" s="302"/>
      <c r="H489" s="272"/>
      <c r="I489" s="6"/>
    </row>
    <row r="490" spans="1:665" ht="15" thickBot="1" x14ac:dyDescent="0.35">
      <c r="A490" s="7"/>
      <c r="B490" s="327"/>
      <c r="C490" s="300"/>
      <c r="D490" s="286"/>
      <c r="E490" s="118" t="s">
        <v>9</v>
      </c>
      <c r="F490" s="194">
        <v>0</v>
      </c>
      <c r="G490" s="303"/>
      <c r="H490" s="288"/>
      <c r="I490" s="71"/>
    </row>
    <row r="491" spans="1:665" ht="15.6" thickTop="1" thickBot="1" x14ac:dyDescent="0.35">
      <c r="A491" s="7"/>
      <c r="B491" s="326" t="s">
        <v>117</v>
      </c>
      <c r="C491" s="299" t="s">
        <v>124</v>
      </c>
      <c r="D491" s="285" t="s">
        <v>81</v>
      </c>
      <c r="E491" s="14" t="s">
        <v>4</v>
      </c>
      <c r="F491" s="227">
        <v>0</v>
      </c>
      <c r="G491" s="302">
        <f>(F491+F492+F493+F494+F495+F496+F497)</f>
        <v>17000</v>
      </c>
      <c r="H491" s="272"/>
      <c r="I491" s="6"/>
    </row>
    <row r="492" spans="1:665" ht="15" thickBot="1" x14ac:dyDescent="0.35">
      <c r="A492" s="7"/>
      <c r="B492" s="326"/>
      <c r="C492" s="299"/>
      <c r="D492" s="285"/>
      <c r="E492" s="15" t="s">
        <v>5</v>
      </c>
      <c r="F492" s="227">
        <v>2000</v>
      </c>
      <c r="G492" s="302"/>
      <c r="H492" s="272"/>
      <c r="I492" s="6"/>
    </row>
    <row r="493" spans="1:665" s="31" customFormat="1" ht="17.399999999999999" customHeight="1" thickBot="1" x14ac:dyDescent="0.35">
      <c r="A493" s="7"/>
      <c r="B493" s="326"/>
      <c r="C493" s="299"/>
      <c r="D493" s="285"/>
      <c r="E493" s="14" t="s">
        <v>6</v>
      </c>
      <c r="F493" s="228">
        <v>5000</v>
      </c>
      <c r="G493" s="302"/>
      <c r="H493" s="272"/>
      <c r="I493" s="6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  <c r="IW493" s="19"/>
      <c r="IX493" s="19"/>
      <c r="IY493" s="19"/>
      <c r="IZ493" s="19"/>
      <c r="JA493" s="19"/>
      <c r="JB493" s="19"/>
      <c r="JC493" s="19"/>
      <c r="JD493" s="19"/>
      <c r="JE493" s="19"/>
      <c r="JF493" s="19"/>
      <c r="JG493" s="19"/>
      <c r="JH493" s="19"/>
      <c r="JI493" s="19"/>
      <c r="JJ493" s="19"/>
      <c r="JK493" s="19"/>
      <c r="JL493" s="19"/>
      <c r="JM493" s="19"/>
      <c r="JN493" s="19"/>
      <c r="JO493" s="19"/>
      <c r="JP493" s="19"/>
      <c r="JQ493" s="19"/>
      <c r="JR493" s="19"/>
      <c r="JS493" s="19"/>
      <c r="JT493" s="19"/>
      <c r="JU493" s="19"/>
      <c r="JV493" s="19"/>
      <c r="JW493" s="19"/>
      <c r="JX493" s="19"/>
      <c r="JY493" s="19"/>
      <c r="JZ493" s="19"/>
      <c r="KA493" s="19"/>
      <c r="KB493" s="19"/>
      <c r="KC493" s="19"/>
      <c r="KD493" s="19"/>
      <c r="KE493" s="19"/>
      <c r="KF493" s="19"/>
      <c r="KG493" s="19"/>
      <c r="KH493" s="19"/>
      <c r="KI493" s="19"/>
      <c r="KJ493" s="19"/>
      <c r="KK493" s="19"/>
      <c r="KL493" s="19"/>
      <c r="KM493" s="19"/>
      <c r="KN493" s="19"/>
      <c r="KO493" s="19"/>
      <c r="KP493" s="19"/>
      <c r="KQ493" s="19"/>
      <c r="KR493" s="19"/>
      <c r="KS493" s="19"/>
      <c r="KT493" s="19"/>
      <c r="KU493" s="19"/>
      <c r="KV493" s="19"/>
      <c r="KW493" s="19"/>
      <c r="KX493" s="19"/>
      <c r="KY493" s="19"/>
      <c r="KZ493" s="19"/>
      <c r="LA493" s="19"/>
      <c r="LB493" s="19"/>
      <c r="LC493" s="19"/>
      <c r="LD493" s="19"/>
      <c r="LE493" s="19"/>
      <c r="LF493" s="19"/>
      <c r="LG493" s="19"/>
      <c r="LH493" s="19"/>
      <c r="LI493" s="19"/>
      <c r="LJ493" s="19"/>
      <c r="LK493" s="19"/>
      <c r="LL493" s="19"/>
      <c r="LM493" s="19"/>
      <c r="LN493" s="19"/>
      <c r="LO493" s="19"/>
      <c r="LP493" s="19"/>
      <c r="LQ493" s="19"/>
      <c r="LR493" s="19"/>
      <c r="LS493" s="19"/>
      <c r="LT493" s="19"/>
      <c r="LU493" s="19"/>
      <c r="LV493" s="19"/>
      <c r="LW493" s="19"/>
      <c r="LX493" s="19"/>
      <c r="LY493" s="19"/>
      <c r="LZ493" s="19"/>
      <c r="MA493" s="19"/>
      <c r="MB493" s="19"/>
      <c r="MC493" s="19"/>
      <c r="MD493" s="19"/>
      <c r="ME493" s="19"/>
      <c r="MF493" s="19"/>
      <c r="MG493" s="19"/>
      <c r="MH493" s="19"/>
      <c r="MI493" s="19"/>
      <c r="MJ493" s="19"/>
      <c r="MK493" s="19"/>
      <c r="ML493" s="19"/>
      <c r="MM493" s="19"/>
      <c r="MN493" s="19"/>
      <c r="MO493" s="19"/>
      <c r="MP493" s="19"/>
      <c r="MQ493" s="19"/>
      <c r="MR493" s="19"/>
      <c r="MS493" s="19"/>
      <c r="MT493" s="19"/>
      <c r="MU493" s="19"/>
      <c r="MV493" s="19"/>
      <c r="MW493" s="19"/>
      <c r="MX493" s="19"/>
      <c r="MY493" s="19"/>
      <c r="MZ493" s="19"/>
      <c r="NA493" s="19"/>
      <c r="NB493" s="19"/>
      <c r="NC493" s="19"/>
      <c r="ND493" s="19"/>
      <c r="NE493" s="19"/>
      <c r="NF493" s="19"/>
      <c r="NG493" s="19"/>
      <c r="NH493" s="19"/>
      <c r="NI493" s="19"/>
      <c r="NJ493" s="19"/>
      <c r="NK493" s="19"/>
      <c r="NL493" s="19"/>
      <c r="NM493" s="19"/>
      <c r="NN493" s="19"/>
      <c r="NO493" s="19"/>
      <c r="NP493" s="19"/>
      <c r="NQ493" s="19"/>
      <c r="NR493" s="19"/>
      <c r="NS493" s="19"/>
      <c r="NT493" s="19"/>
      <c r="NU493" s="19"/>
      <c r="NV493" s="19"/>
      <c r="NW493" s="19"/>
      <c r="NX493" s="19"/>
      <c r="NY493" s="19"/>
      <c r="NZ493" s="19"/>
      <c r="OA493" s="19"/>
      <c r="OB493" s="19"/>
      <c r="OC493" s="19"/>
      <c r="OD493" s="19"/>
      <c r="OE493" s="19"/>
      <c r="OF493" s="19"/>
      <c r="OG493" s="19"/>
      <c r="OH493" s="19"/>
      <c r="OI493" s="19"/>
      <c r="OJ493" s="19"/>
      <c r="OK493" s="19"/>
      <c r="OL493" s="19"/>
      <c r="OM493" s="19"/>
      <c r="ON493" s="19"/>
      <c r="OO493" s="19"/>
      <c r="OP493" s="19"/>
      <c r="OQ493" s="19"/>
      <c r="OR493" s="19"/>
      <c r="OS493" s="19"/>
      <c r="OT493" s="19"/>
      <c r="OU493" s="19"/>
      <c r="OV493" s="19"/>
      <c r="OW493" s="19"/>
      <c r="OX493" s="19"/>
      <c r="OY493" s="19"/>
      <c r="OZ493" s="19"/>
      <c r="PA493" s="19"/>
      <c r="PB493" s="19"/>
      <c r="PC493" s="19"/>
      <c r="PD493" s="19"/>
      <c r="PE493" s="19"/>
      <c r="PF493" s="19"/>
      <c r="PG493" s="19"/>
      <c r="PH493" s="19"/>
      <c r="PI493" s="19"/>
      <c r="PJ493" s="19"/>
      <c r="PK493" s="19"/>
      <c r="PL493" s="19"/>
      <c r="PM493" s="19"/>
      <c r="PN493" s="19"/>
      <c r="PO493" s="19"/>
      <c r="PP493" s="19"/>
      <c r="PQ493" s="19"/>
      <c r="PR493" s="19"/>
      <c r="PS493" s="19"/>
      <c r="PT493" s="19"/>
      <c r="PU493" s="19"/>
      <c r="PV493" s="19"/>
      <c r="PW493" s="19"/>
      <c r="PX493" s="19"/>
      <c r="PY493" s="19"/>
      <c r="PZ493" s="19"/>
      <c r="QA493" s="19"/>
      <c r="QB493" s="19"/>
      <c r="QC493" s="19"/>
      <c r="QD493" s="19"/>
      <c r="QE493" s="19"/>
      <c r="QF493" s="19"/>
      <c r="QG493" s="19"/>
      <c r="QH493" s="19"/>
      <c r="QI493" s="19"/>
      <c r="QJ493" s="19"/>
      <c r="QK493" s="19"/>
      <c r="QL493" s="19"/>
      <c r="QM493" s="19"/>
      <c r="QN493" s="19"/>
      <c r="QO493" s="19"/>
      <c r="QP493" s="19"/>
      <c r="QQ493" s="19"/>
      <c r="QR493" s="19"/>
      <c r="QS493" s="19"/>
      <c r="QT493" s="19"/>
      <c r="QU493" s="19"/>
      <c r="QV493" s="19"/>
      <c r="QW493" s="19"/>
      <c r="QX493" s="19"/>
      <c r="QY493" s="19"/>
      <c r="QZ493" s="19"/>
      <c r="RA493" s="19"/>
      <c r="RB493" s="19"/>
      <c r="RC493" s="19"/>
      <c r="RD493" s="19"/>
      <c r="RE493" s="19"/>
      <c r="RF493" s="19"/>
      <c r="RG493" s="19"/>
      <c r="RH493" s="19"/>
      <c r="RI493" s="19"/>
      <c r="RJ493" s="19"/>
      <c r="RK493" s="19"/>
      <c r="RL493" s="19"/>
      <c r="RM493" s="19"/>
      <c r="RN493" s="19"/>
      <c r="RO493" s="19"/>
      <c r="RP493" s="19"/>
      <c r="RQ493" s="19"/>
      <c r="RR493" s="19"/>
      <c r="RS493" s="19"/>
      <c r="RT493" s="19"/>
      <c r="RU493" s="19"/>
      <c r="RV493" s="19"/>
      <c r="RW493" s="19"/>
      <c r="RX493" s="19"/>
      <c r="RY493" s="19"/>
      <c r="RZ493" s="19"/>
      <c r="SA493" s="19"/>
      <c r="SB493" s="19"/>
      <c r="SC493" s="19"/>
      <c r="SD493" s="19"/>
      <c r="SE493" s="19"/>
      <c r="SF493" s="19"/>
      <c r="SG493" s="19"/>
      <c r="SH493" s="19"/>
      <c r="SI493" s="19"/>
      <c r="SJ493" s="19"/>
      <c r="SK493" s="19"/>
      <c r="SL493" s="19"/>
      <c r="SM493" s="19"/>
      <c r="SN493" s="19"/>
      <c r="SO493" s="19"/>
      <c r="SP493" s="19"/>
      <c r="SQ493" s="19"/>
      <c r="SR493" s="19"/>
      <c r="SS493" s="19"/>
      <c r="ST493" s="19"/>
      <c r="SU493" s="19"/>
      <c r="SV493" s="19"/>
      <c r="SW493" s="19"/>
      <c r="SX493" s="19"/>
      <c r="SY493" s="19"/>
      <c r="SZ493" s="19"/>
      <c r="TA493" s="19"/>
      <c r="TB493" s="19"/>
      <c r="TC493" s="19"/>
      <c r="TD493" s="19"/>
      <c r="TE493" s="19"/>
      <c r="TF493" s="19"/>
      <c r="TG493" s="19"/>
      <c r="TH493" s="19"/>
      <c r="TI493" s="19"/>
      <c r="TJ493" s="19"/>
      <c r="TK493" s="19"/>
      <c r="TL493" s="19"/>
      <c r="TM493" s="19"/>
      <c r="TN493" s="19"/>
      <c r="TO493" s="19"/>
      <c r="TP493" s="19"/>
      <c r="TQ493" s="19"/>
      <c r="TR493" s="19"/>
      <c r="TS493" s="19"/>
      <c r="TT493" s="19"/>
      <c r="TU493" s="19"/>
      <c r="TV493" s="19"/>
      <c r="TW493" s="19"/>
      <c r="TX493" s="19"/>
      <c r="TY493" s="19"/>
      <c r="TZ493" s="19"/>
      <c r="UA493" s="19"/>
      <c r="UB493" s="19"/>
      <c r="UC493" s="19"/>
      <c r="UD493" s="19"/>
      <c r="UE493" s="19"/>
      <c r="UF493" s="19"/>
      <c r="UG493" s="19"/>
      <c r="UH493" s="19"/>
      <c r="UI493" s="19"/>
      <c r="UJ493" s="19"/>
      <c r="UK493" s="19"/>
      <c r="UL493" s="19"/>
      <c r="UM493" s="19"/>
      <c r="UN493" s="19"/>
      <c r="UO493" s="19"/>
      <c r="UP493" s="19"/>
      <c r="UQ493" s="19"/>
      <c r="UR493" s="19"/>
      <c r="US493" s="19"/>
      <c r="UT493" s="19"/>
      <c r="UU493" s="19"/>
      <c r="UV493" s="19"/>
      <c r="UW493" s="19"/>
      <c r="UX493" s="19"/>
      <c r="UY493" s="19"/>
      <c r="UZ493" s="19"/>
      <c r="VA493" s="19"/>
      <c r="VB493" s="19"/>
      <c r="VC493" s="19"/>
      <c r="VD493" s="19"/>
      <c r="VE493" s="19"/>
      <c r="VF493" s="19"/>
      <c r="VG493" s="19"/>
      <c r="VH493" s="19"/>
      <c r="VI493" s="19"/>
      <c r="VJ493" s="19"/>
      <c r="VK493" s="19"/>
      <c r="VL493" s="19"/>
      <c r="VM493" s="19"/>
      <c r="VN493" s="19"/>
      <c r="VO493" s="19"/>
      <c r="VP493" s="19"/>
      <c r="VQ493" s="19"/>
      <c r="VR493" s="19"/>
      <c r="VS493" s="19"/>
      <c r="VT493" s="19"/>
      <c r="VU493" s="19"/>
      <c r="VV493" s="19"/>
      <c r="VW493" s="19"/>
      <c r="VX493" s="19"/>
      <c r="VY493" s="19"/>
      <c r="VZ493" s="19"/>
      <c r="WA493" s="19"/>
      <c r="WB493" s="19"/>
      <c r="WC493" s="19"/>
      <c r="WD493" s="19"/>
      <c r="WE493" s="19"/>
      <c r="WF493" s="19"/>
      <c r="WG493" s="19"/>
      <c r="WH493" s="19"/>
      <c r="WI493" s="19"/>
      <c r="WJ493" s="19"/>
      <c r="WK493" s="19"/>
      <c r="WL493" s="19"/>
      <c r="WM493" s="19"/>
      <c r="WN493" s="19"/>
      <c r="WO493" s="19"/>
      <c r="WP493" s="19"/>
      <c r="WQ493" s="19"/>
      <c r="WR493" s="19"/>
      <c r="WS493" s="19"/>
      <c r="WT493" s="19"/>
      <c r="WU493" s="19"/>
      <c r="WV493" s="19"/>
      <c r="WW493" s="19"/>
      <c r="WX493" s="19"/>
      <c r="WY493" s="19"/>
      <c r="WZ493" s="19"/>
      <c r="XA493" s="19"/>
      <c r="XB493" s="19"/>
      <c r="XC493" s="19"/>
      <c r="XD493" s="19"/>
      <c r="XE493" s="19"/>
      <c r="XF493" s="19"/>
      <c r="XG493" s="19"/>
      <c r="XH493" s="19"/>
      <c r="XI493" s="19"/>
      <c r="XJ493" s="19"/>
      <c r="XK493" s="19"/>
      <c r="XL493" s="19"/>
      <c r="XM493" s="19"/>
      <c r="XN493" s="19"/>
      <c r="XO493" s="19"/>
      <c r="XP493" s="19"/>
      <c r="XQ493" s="19"/>
      <c r="XR493" s="19"/>
      <c r="XS493" s="19"/>
      <c r="XT493" s="19"/>
      <c r="XU493" s="19"/>
      <c r="XV493" s="19"/>
      <c r="XW493" s="19"/>
      <c r="XX493" s="19"/>
      <c r="XY493" s="19"/>
      <c r="XZ493" s="19"/>
      <c r="YA493" s="19"/>
      <c r="YB493" s="19"/>
      <c r="YC493" s="19"/>
      <c r="YD493" s="19"/>
      <c r="YE493" s="19"/>
      <c r="YF493" s="19"/>
      <c r="YG493" s="19"/>
      <c r="YH493" s="19"/>
      <c r="YI493" s="19"/>
      <c r="YJ493" s="19"/>
      <c r="YK493" s="19"/>
      <c r="YL493" s="19"/>
      <c r="YM493" s="19"/>
      <c r="YN493" s="19"/>
      <c r="YO493" s="19"/>
    </row>
    <row r="494" spans="1:665" ht="15" thickBot="1" x14ac:dyDescent="0.35">
      <c r="A494" s="7"/>
      <c r="B494" s="326"/>
      <c r="C494" s="299"/>
      <c r="D494" s="285"/>
      <c r="E494" s="14" t="s">
        <v>11</v>
      </c>
      <c r="F494" s="227">
        <v>3000</v>
      </c>
      <c r="G494" s="302"/>
      <c r="H494" s="272"/>
      <c r="I494" s="6"/>
    </row>
    <row r="495" spans="1:665" ht="15" thickBot="1" x14ac:dyDescent="0.35">
      <c r="A495" s="7"/>
      <c r="B495" s="326"/>
      <c r="C495" s="299"/>
      <c r="D495" s="285"/>
      <c r="E495" s="14" t="s">
        <v>7</v>
      </c>
      <c r="F495" s="227">
        <v>2000</v>
      </c>
      <c r="G495" s="302"/>
      <c r="H495" s="272"/>
      <c r="I495" s="6"/>
    </row>
    <row r="496" spans="1:665" ht="15" thickBot="1" x14ac:dyDescent="0.35">
      <c r="A496" s="7"/>
      <c r="B496" s="326"/>
      <c r="C496" s="299"/>
      <c r="D496" s="285"/>
      <c r="E496" s="14" t="s">
        <v>8</v>
      </c>
      <c r="F496" s="227">
        <v>5000</v>
      </c>
      <c r="G496" s="302"/>
      <c r="H496" s="272"/>
      <c r="I496" s="6"/>
    </row>
    <row r="497" spans="1:9" ht="15" thickBot="1" x14ac:dyDescent="0.35">
      <c r="A497" s="7"/>
      <c r="B497" s="327"/>
      <c r="C497" s="300"/>
      <c r="D497" s="286"/>
      <c r="E497" s="54" t="s">
        <v>9</v>
      </c>
      <c r="F497" s="194">
        <v>0</v>
      </c>
      <c r="G497" s="303"/>
      <c r="H497" s="288"/>
      <c r="I497" s="71"/>
    </row>
    <row r="498" spans="1:9" ht="113.4" thickTop="1" thickBot="1" x14ac:dyDescent="0.35">
      <c r="A498" s="135"/>
      <c r="B498" s="173" t="s">
        <v>281</v>
      </c>
      <c r="C498" s="172" t="s">
        <v>161</v>
      </c>
      <c r="D498" s="124" t="s">
        <v>81</v>
      </c>
      <c r="E498" s="116" t="s">
        <v>154</v>
      </c>
      <c r="F498" s="174">
        <v>33000</v>
      </c>
      <c r="G498" s="125"/>
      <c r="H498" s="126" t="s">
        <v>160</v>
      </c>
      <c r="I498" s="119"/>
    </row>
    <row r="499" spans="1:9" ht="21.6" thickTop="1" thickBot="1" x14ac:dyDescent="0.35">
      <c r="A499" s="135"/>
      <c r="B499" s="173" t="s">
        <v>282</v>
      </c>
      <c r="C499" s="172" t="s">
        <v>166</v>
      </c>
      <c r="D499" s="124" t="s">
        <v>81</v>
      </c>
      <c r="E499" s="116" t="s">
        <v>154</v>
      </c>
      <c r="F499" s="174">
        <v>24390.240000000002</v>
      </c>
      <c r="G499" s="125"/>
      <c r="H499" s="126" t="s">
        <v>160</v>
      </c>
      <c r="I499" s="119"/>
    </row>
    <row r="500" spans="1:9" ht="15.6" thickTop="1" thickBot="1" x14ac:dyDescent="0.35">
      <c r="A500" s="136"/>
      <c r="B500" s="329" t="s">
        <v>283</v>
      </c>
      <c r="C500" s="417" t="s">
        <v>184</v>
      </c>
      <c r="D500" s="323" t="s">
        <v>81</v>
      </c>
      <c r="E500" s="121" t="s">
        <v>4</v>
      </c>
      <c r="F500" s="229">
        <v>0</v>
      </c>
      <c r="G500" s="279">
        <f>(F500+F501+F502+F503+F504+F505+F506)</f>
        <v>125000</v>
      </c>
      <c r="H500" s="276"/>
      <c r="I500" s="273" t="s">
        <v>294</v>
      </c>
    </row>
    <row r="501" spans="1:9" ht="15" thickBot="1" x14ac:dyDescent="0.35">
      <c r="A501" s="136"/>
      <c r="B501" s="330"/>
      <c r="C501" s="418"/>
      <c r="D501" s="324"/>
      <c r="E501" s="34" t="s">
        <v>5</v>
      </c>
      <c r="F501" s="230">
        <v>0</v>
      </c>
      <c r="G501" s="280"/>
      <c r="H501" s="277"/>
      <c r="I501" s="274"/>
    </row>
    <row r="502" spans="1:9" ht="15" thickBot="1" x14ac:dyDescent="0.35">
      <c r="A502" s="136"/>
      <c r="B502" s="330"/>
      <c r="C502" s="418"/>
      <c r="D502" s="324"/>
      <c r="E502" s="33" t="s">
        <v>6</v>
      </c>
      <c r="F502" s="230">
        <v>25000</v>
      </c>
      <c r="G502" s="280"/>
      <c r="H502" s="277"/>
      <c r="I502" s="274"/>
    </row>
    <row r="503" spans="1:9" ht="15" thickBot="1" x14ac:dyDescent="0.35">
      <c r="A503" s="136"/>
      <c r="B503" s="330"/>
      <c r="C503" s="418"/>
      <c r="D503" s="324"/>
      <c r="E503" s="33" t="s">
        <v>11</v>
      </c>
      <c r="F503" s="230">
        <v>25000</v>
      </c>
      <c r="G503" s="280"/>
      <c r="H503" s="277"/>
      <c r="I503" s="274"/>
    </row>
    <row r="504" spans="1:9" ht="15" thickBot="1" x14ac:dyDescent="0.35">
      <c r="A504" s="136"/>
      <c r="B504" s="330"/>
      <c r="C504" s="418"/>
      <c r="D504" s="324"/>
      <c r="E504" s="33" t="s">
        <v>7</v>
      </c>
      <c r="F504" s="230">
        <v>25000</v>
      </c>
      <c r="G504" s="280"/>
      <c r="H504" s="277"/>
      <c r="I504" s="274"/>
    </row>
    <row r="505" spans="1:9" ht="15" thickBot="1" x14ac:dyDescent="0.35">
      <c r="A505" s="136"/>
      <c r="B505" s="330"/>
      <c r="C505" s="418"/>
      <c r="D505" s="324"/>
      <c r="E505" s="33" t="s">
        <v>8</v>
      </c>
      <c r="F505" s="230">
        <v>25000</v>
      </c>
      <c r="G505" s="280"/>
      <c r="H505" s="277"/>
      <c r="I505" s="274"/>
    </row>
    <row r="506" spans="1:9" ht="15" thickBot="1" x14ac:dyDescent="0.35">
      <c r="A506" s="136"/>
      <c r="B506" s="331"/>
      <c r="C506" s="419"/>
      <c r="D506" s="325"/>
      <c r="E506" s="122" t="s">
        <v>9</v>
      </c>
      <c r="F506" s="231">
        <v>25000</v>
      </c>
      <c r="G506" s="281"/>
      <c r="H506" s="278"/>
      <c r="I506" s="275"/>
    </row>
    <row r="507" spans="1:9" ht="15" thickTop="1" x14ac:dyDescent="0.3">
      <c r="A507" s="42"/>
      <c r="B507" s="320" t="s">
        <v>147</v>
      </c>
      <c r="C507" s="298" t="s">
        <v>167</v>
      </c>
      <c r="D507" s="323" t="s">
        <v>81</v>
      </c>
      <c r="E507" s="336" t="s">
        <v>4</v>
      </c>
      <c r="F507" s="339">
        <v>15964.63</v>
      </c>
      <c r="G507" s="279">
        <f>(F507+F508+F509+F510+F511+F512+F513)</f>
        <v>15964.63</v>
      </c>
      <c r="H507" s="332"/>
      <c r="I507" s="267"/>
    </row>
    <row r="508" spans="1:9" x14ac:dyDescent="0.3">
      <c r="A508" s="42"/>
      <c r="B508" s="321"/>
      <c r="C508" s="299"/>
      <c r="D508" s="324"/>
      <c r="E508" s="337"/>
      <c r="F508" s="340"/>
      <c r="G508" s="280"/>
      <c r="H508" s="333"/>
      <c r="I508" s="268"/>
    </row>
    <row r="509" spans="1:9" x14ac:dyDescent="0.3">
      <c r="A509" s="42"/>
      <c r="B509" s="321"/>
      <c r="C509" s="299"/>
      <c r="D509" s="324"/>
      <c r="E509" s="337"/>
      <c r="F509" s="340"/>
      <c r="G509" s="280"/>
      <c r="H509" s="333"/>
      <c r="I509" s="268"/>
    </row>
    <row r="510" spans="1:9" x14ac:dyDescent="0.3">
      <c r="A510" s="42"/>
      <c r="B510" s="321"/>
      <c r="C510" s="299"/>
      <c r="D510" s="324"/>
      <c r="E510" s="337"/>
      <c r="F510" s="340"/>
      <c r="G510" s="280"/>
      <c r="H510" s="333"/>
      <c r="I510" s="268"/>
    </row>
    <row r="511" spans="1:9" ht="2.4" customHeight="1" thickBot="1" x14ac:dyDescent="0.35">
      <c r="A511" s="42"/>
      <c r="B511" s="321"/>
      <c r="C511" s="299"/>
      <c r="D511" s="324"/>
      <c r="E511" s="337"/>
      <c r="F511" s="340"/>
      <c r="G511" s="280"/>
      <c r="H511" s="333"/>
      <c r="I511" s="268"/>
    </row>
    <row r="512" spans="1:9" ht="15" hidden="1" customHeight="1" thickBot="1" x14ac:dyDescent="0.35">
      <c r="A512" s="42"/>
      <c r="B512" s="321"/>
      <c r="C512" s="299"/>
      <c r="D512" s="324"/>
      <c r="E512" s="337"/>
      <c r="F512" s="340"/>
      <c r="G512" s="280"/>
      <c r="H512" s="333"/>
      <c r="I512" s="268"/>
    </row>
    <row r="513" spans="1:9" ht="15" hidden="1" customHeight="1" thickBot="1" x14ac:dyDescent="0.35">
      <c r="A513" s="42"/>
      <c r="B513" s="322"/>
      <c r="C513" s="300"/>
      <c r="D513" s="325"/>
      <c r="E513" s="338"/>
      <c r="F513" s="341"/>
      <c r="G513" s="281"/>
      <c r="H513" s="334"/>
      <c r="I513" s="269"/>
    </row>
    <row r="514" spans="1:9" ht="31.8" thickTop="1" thickBot="1" x14ac:dyDescent="0.35">
      <c r="A514" s="135" t="s">
        <v>155</v>
      </c>
      <c r="B514" s="120" t="s">
        <v>148</v>
      </c>
      <c r="C514" s="89" t="s">
        <v>169</v>
      </c>
      <c r="D514" s="48" t="s">
        <v>81</v>
      </c>
      <c r="E514" s="116" t="s">
        <v>5</v>
      </c>
      <c r="F514" s="47">
        <v>30000</v>
      </c>
      <c r="G514" s="117"/>
      <c r="H514" s="177"/>
      <c r="I514" s="178"/>
    </row>
    <row r="515" spans="1:9" ht="42" thickTop="1" thickBot="1" x14ac:dyDescent="0.35">
      <c r="A515" s="7"/>
      <c r="B515" s="209" t="s">
        <v>249</v>
      </c>
      <c r="C515" s="172" t="s">
        <v>173</v>
      </c>
      <c r="D515" s="167" t="s">
        <v>81</v>
      </c>
      <c r="E515" s="116" t="s">
        <v>6</v>
      </c>
      <c r="F515" s="208">
        <v>8000</v>
      </c>
      <c r="G515" s="123"/>
      <c r="H515" s="123"/>
      <c r="I515" s="123"/>
    </row>
    <row r="516" spans="1:9" ht="52.2" thickTop="1" thickBot="1" x14ac:dyDescent="0.35">
      <c r="A516" s="7"/>
      <c r="B516" s="173" t="s">
        <v>250</v>
      </c>
      <c r="C516" s="172" t="s">
        <v>174</v>
      </c>
      <c r="D516" s="124" t="s">
        <v>81</v>
      </c>
      <c r="E516" s="116" t="s">
        <v>175</v>
      </c>
      <c r="F516" s="174">
        <v>10000</v>
      </c>
      <c r="G516" s="125"/>
      <c r="H516" s="126"/>
      <c r="I516" s="127"/>
    </row>
    <row r="517" spans="1:9" ht="48.6" customHeight="1" thickTop="1" thickBot="1" x14ac:dyDescent="0.35">
      <c r="A517" s="7"/>
      <c r="B517" s="173" t="s">
        <v>149</v>
      </c>
      <c r="C517" s="172" t="s">
        <v>176</v>
      </c>
      <c r="D517" s="124" t="s">
        <v>81</v>
      </c>
      <c r="E517" s="116" t="s">
        <v>175</v>
      </c>
      <c r="F517" s="174">
        <v>12000</v>
      </c>
      <c r="G517" s="125"/>
      <c r="H517" s="126"/>
      <c r="I517" s="127"/>
    </row>
    <row r="518" spans="1:9" ht="21.6" thickTop="1" thickBot="1" x14ac:dyDescent="0.35">
      <c r="A518" s="7"/>
      <c r="B518" s="175" t="s">
        <v>251</v>
      </c>
      <c r="C518" s="165" t="s">
        <v>177</v>
      </c>
      <c r="D518" s="167" t="s">
        <v>81</v>
      </c>
      <c r="E518" s="88" t="s">
        <v>175</v>
      </c>
      <c r="F518" s="176">
        <v>500</v>
      </c>
      <c r="G518" s="128"/>
      <c r="H518" s="129"/>
      <c r="I518" s="130"/>
    </row>
    <row r="519" spans="1:9" ht="21.6" thickTop="1" thickBot="1" x14ac:dyDescent="0.35">
      <c r="A519" s="7"/>
      <c r="B519" s="173" t="s">
        <v>150</v>
      </c>
      <c r="C519" s="172" t="s">
        <v>178</v>
      </c>
      <c r="D519" s="124" t="s">
        <v>81</v>
      </c>
      <c r="E519" s="116" t="s">
        <v>175</v>
      </c>
      <c r="F519" s="174">
        <v>6000</v>
      </c>
      <c r="G519" s="125"/>
      <c r="H519" s="126"/>
      <c r="I519" s="127"/>
    </row>
    <row r="520" spans="1:9" ht="15.6" thickTop="1" thickBot="1" x14ac:dyDescent="0.35">
      <c r="A520" s="7"/>
      <c r="B520" s="173" t="s">
        <v>252</v>
      </c>
      <c r="C520" s="172" t="s">
        <v>179</v>
      </c>
      <c r="D520" s="124" t="s">
        <v>81</v>
      </c>
      <c r="E520" s="116" t="s">
        <v>175</v>
      </c>
      <c r="F520" s="174">
        <v>10000</v>
      </c>
      <c r="G520" s="125"/>
      <c r="H520" s="126"/>
      <c r="I520" s="127"/>
    </row>
    <row r="521" spans="1:9" ht="15.6" thickTop="1" thickBot="1" x14ac:dyDescent="0.35">
      <c r="A521" s="7"/>
      <c r="B521" s="173" t="s">
        <v>253</v>
      </c>
      <c r="C521" s="172" t="s">
        <v>180</v>
      </c>
      <c r="D521" s="124" t="s">
        <v>81</v>
      </c>
      <c r="E521" s="116" t="s">
        <v>175</v>
      </c>
      <c r="F521" s="174">
        <v>10000</v>
      </c>
      <c r="G521" s="125"/>
      <c r="H521" s="126"/>
      <c r="I521" s="127"/>
    </row>
    <row r="522" spans="1:9" ht="15.6" thickTop="1" thickBot="1" x14ac:dyDescent="0.35">
      <c r="A522" s="7"/>
      <c r="B522" s="173" t="s">
        <v>254</v>
      </c>
      <c r="C522" s="172" t="s">
        <v>181</v>
      </c>
      <c r="D522" s="124" t="s">
        <v>81</v>
      </c>
      <c r="E522" s="116" t="s">
        <v>175</v>
      </c>
      <c r="F522" s="174">
        <v>10000</v>
      </c>
      <c r="G522" s="125"/>
      <c r="H522" s="126"/>
      <c r="I522" s="127"/>
    </row>
    <row r="523" spans="1:9" ht="15.6" thickTop="1" thickBot="1" x14ac:dyDescent="0.35">
      <c r="A523" s="7"/>
      <c r="B523" s="173" t="s">
        <v>255</v>
      </c>
      <c r="C523" s="172" t="s">
        <v>182</v>
      </c>
      <c r="D523" s="124" t="s">
        <v>81</v>
      </c>
      <c r="E523" s="116" t="s">
        <v>175</v>
      </c>
      <c r="F523" s="174">
        <v>10000</v>
      </c>
      <c r="G523" s="125"/>
      <c r="H523" s="126"/>
      <c r="I523" s="127"/>
    </row>
    <row r="524" spans="1:9" ht="31.8" thickTop="1" thickBot="1" x14ac:dyDescent="0.35">
      <c r="A524" s="7"/>
      <c r="B524" s="173" t="s">
        <v>256</v>
      </c>
      <c r="C524" s="172" t="s">
        <v>183</v>
      </c>
      <c r="D524" s="124" t="s">
        <v>120</v>
      </c>
      <c r="E524" s="116" t="s">
        <v>4</v>
      </c>
      <c r="F524" s="174">
        <v>125000</v>
      </c>
      <c r="G524" s="125"/>
      <c r="H524" s="126"/>
      <c r="I524" s="127"/>
    </row>
    <row r="525" spans="1:9" ht="21.6" thickTop="1" thickBot="1" x14ac:dyDescent="0.35">
      <c r="A525" s="7"/>
      <c r="B525" s="173" t="s">
        <v>257</v>
      </c>
      <c r="C525" s="253" t="s">
        <v>271</v>
      </c>
      <c r="D525" s="124" t="s">
        <v>120</v>
      </c>
      <c r="E525" s="116" t="s">
        <v>11</v>
      </c>
      <c r="F525" s="174">
        <v>66000</v>
      </c>
      <c r="G525" s="125"/>
      <c r="H525" s="126"/>
      <c r="I525" s="127"/>
    </row>
    <row r="526" spans="1:9" ht="21.6" thickTop="1" thickBot="1" x14ac:dyDescent="0.35">
      <c r="A526" s="7"/>
      <c r="B526" s="173" t="s">
        <v>258</v>
      </c>
      <c r="C526" s="253" t="s">
        <v>272</v>
      </c>
      <c r="D526" s="124" t="s">
        <v>81</v>
      </c>
      <c r="E526" s="116" t="s">
        <v>11</v>
      </c>
      <c r="F526" s="174">
        <v>48000</v>
      </c>
      <c r="G526" s="125"/>
      <c r="H526" s="126"/>
      <c r="I526" s="127"/>
    </row>
    <row r="527" spans="1:9" ht="31.8" thickTop="1" thickBot="1" x14ac:dyDescent="0.35">
      <c r="A527" s="7"/>
      <c r="B527" s="173" t="s">
        <v>284</v>
      </c>
      <c r="C527" s="45" t="s">
        <v>285</v>
      </c>
      <c r="D527" s="124" t="s">
        <v>81</v>
      </c>
      <c r="E527" s="116" t="s">
        <v>118</v>
      </c>
      <c r="F527" s="174">
        <v>48000</v>
      </c>
      <c r="G527" s="125"/>
      <c r="H527" s="126"/>
      <c r="I527" s="127" t="s">
        <v>286</v>
      </c>
    </row>
    <row r="528" spans="1:9" ht="31.8" thickTop="1" thickBot="1" x14ac:dyDescent="0.35">
      <c r="A528" s="7"/>
      <c r="B528" s="173" t="s">
        <v>288</v>
      </c>
      <c r="C528" s="45" t="s">
        <v>289</v>
      </c>
      <c r="D528" s="124" t="s">
        <v>81</v>
      </c>
      <c r="E528" s="116" t="s">
        <v>7</v>
      </c>
      <c r="F528" s="174">
        <v>24000</v>
      </c>
      <c r="G528" s="125"/>
      <c r="H528" s="126"/>
      <c r="I528" s="127" t="s">
        <v>292</v>
      </c>
    </row>
    <row r="529" spans="1:9" ht="21.6" thickTop="1" thickBot="1" x14ac:dyDescent="0.35">
      <c r="A529" s="7"/>
      <c r="B529" s="173" t="s">
        <v>290</v>
      </c>
      <c r="C529" s="45" t="s">
        <v>291</v>
      </c>
      <c r="D529" s="124" t="s">
        <v>81</v>
      </c>
      <c r="E529" s="116" t="s">
        <v>112</v>
      </c>
      <c r="F529" s="174">
        <v>24000</v>
      </c>
      <c r="G529" s="125"/>
      <c r="H529" s="126"/>
      <c r="I529" s="127" t="s">
        <v>292</v>
      </c>
    </row>
    <row r="530" spans="1:9" ht="15" thickTop="1" x14ac:dyDescent="0.3"/>
  </sheetData>
  <mergeCells count="373">
    <mergeCell ref="F251:G251"/>
    <mergeCell ref="F247:G247"/>
    <mergeCell ref="F7:G7"/>
    <mergeCell ref="C217:C223"/>
    <mergeCell ref="G217:G223"/>
    <mergeCell ref="H217:H223"/>
    <mergeCell ref="B217:B223"/>
    <mergeCell ref="D217:D223"/>
    <mergeCell ref="B49:B55"/>
    <mergeCell ref="C49:C55"/>
    <mergeCell ref="D49:D55"/>
    <mergeCell ref="G49:G55"/>
    <mergeCell ref="H49:H55"/>
    <mergeCell ref="H28:H34"/>
    <mergeCell ref="B14:B20"/>
    <mergeCell ref="C14:C20"/>
    <mergeCell ref="D14:D20"/>
    <mergeCell ref="G14:G20"/>
    <mergeCell ref="B21:B27"/>
    <mergeCell ref="H21:H27"/>
    <mergeCell ref="B84:B90"/>
    <mergeCell ref="B28:B34"/>
    <mergeCell ref="B35:B41"/>
    <mergeCell ref="D42:D48"/>
    <mergeCell ref="H14:H20"/>
    <mergeCell ref="H231:H237"/>
    <mergeCell ref="G224:G230"/>
    <mergeCell ref="G210:G216"/>
    <mergeCell ref="B168:B174"/>
    <mergeCell ref="C119:C125"/>
    <mergeCell ref="B112:B118"/>
    <mergeCell ref="C63:C69"/>
    <mergeCell ref="B63:B69"/>
    <mergeCell ref="D70:D76"/>
    <mergeCell ref="G63:G69"/>
    <mergeCell ref="D56:D62"/>
    <mergeCell ref="G56:G62"/>
    <mergeCell ref="G70:G76"/>
    <mergeCell ref="C84:C90"/>
    <mergeCell ref="D84:D90"/>
    <mergeCell ref="B70:B76"/>
    <mergeCell ref="B77:B83"/>
    <mergeCell ref="C70:C76"/>
    <mergeCell ref="B91:B97"/>
    <mergeCell ref="B98:B104"/>
    <mergeCell ref="B105:B111"/>
    <mergeCell ref="C112:C118"/>
    <mergeCell ref="B119:B125"/>
    <mergeCell ref="H262:H268"/>
    <mergeCell ref="H224:H230"/>
    <mergeCell ref="G182:G188"/>
    <mergeCell ref="H182:H188"/>
    <mergeCell ref="B253:I253"/>
    <mergeCell ref="F252:G252"/>
    <mergeCell ref="B238:B244"/>
    <mergeCell ref="C189:C195"/>
    <mergeCell ref="H133:H139"/>
    <mergeCell ref="B147:B153"/>
    <mergeCell ref="C175:C181"/>
    <mergeCell ref="C231:C237"/>
    <mergeCell ref="G189:G195"/>
    <mergeCell ref="C154:C160"/>
    <mergeCell ref="D210:D216"/>
    <mergeCell ref="B182:B188"/>
    <mergeCell ref="C182:C188"/>
    <mergeCell ref="G168:G174"/>
    <mergeCell ref="B161:B167"/>
    <mergeCell ref="I175:I181"/>
    <mergeCell ref="D140:D146"/>
    <mergeCell ref="B203:B209"/>
    <mergeCell ref="D262:D268"/>
    <mergeCell ref="C210:C216"/>
    <mergeCell ref="H269:H275"/>
    <mergeCell ref="H318:H324"/>
    <mergeCell ref="H311:H317"/>
    <mergeCell ref="G311:G317"/>
    <mergeCell ref="H367:H373"/>
    <mergeCell ref="G360:G366"/>
    <mergeCell ref="H346:H352"/>
    <mergeCell ref="G367:G373"/>
    <mergeCell ref="G325:G331"/>
    <mergeCell ref="H332:H338"/>
    <mergeCell ref="G346:G352"/>
    <mergeCell ref="H290:H296"/>
    <mergeCell ref="G283:G289"/>
    <mergeCell ref="G276:G282"/>
    <mergeCell ref="H325:H331"/>
    <mergeCell ref="C353:C359"/>
    <mergeCell ref="B374:B380"/>
    <mergeCell ref="C367:C373"/>
    <mergeCell ref="B388:B394"/>
    <mergeCell ref="B416:B422"/>
    <mergeCell ref="G388:G394"/>
    <mergeCell ref="H460:H466"/>
    <mergeCell ref="H402:H408"/>
    <mergeCell ref="H409:H415"/>
    <mergeCell ref="H388:H394"/>
    <mergeCell ref="H381:H387"/>
    <mergeCell ref="H374:H380"/>
    <mergeCell ref="G374:G380"/>
    <mergeCell ref="G353:G359"/>
    <mergeCell ref="G381:G387"/>
    <mergeCell ref="H360:H366"/>
    <mergeCell ref="H353:H359"/>
    <mergeCell ref="B381:B387"/>
    <mergeCell ref="H453:H459"/>
    <mergeCell ref="C360:C366"/>
    <mergeCell ref="D360:D366"/>
    <mergeCell ref="B360:B366"/>
    <mergeCell ref="B367:B373"/>
    <mergeCell ref="D402:D408"/>
    <mergeCell ref="C332:C338"/>
    <mergeCell ref="D283:D289"/>
    <mergeCell ref="H304:H310"/>
    <mergeCell ref="H297:H303"/>
    <mergeCell ref="H276:H282"/>
    <mergeCell ref="H283:H289"/>
    <mergeCell ref="C283:C289"/>
    <mergeCell ref="B332:B338"/>
    <mergeCell ref="B339:B345"/>
    <mergeCell ref="H339:H345"/>
    <mergeCell ref="B311:B317"/>
    <mergeCell ref="B318:B324"/>
    <mergeCell ref="C311:C317"/>
    <mergeCell ref="G332:G338"/>
    <mergeCell ref="G318:G324"/>
    <mergeCell ref="G304:G310"/>
    <mergeCell ref="G290:G296"/>
    <mergeCell ref="D276:D282"/>
    <mergeCell ref="G339:G345"/>
    <mergeCell ref="B276:B282"/>
    <mergeCell ref="B283:B289"/>
    <mergeCell ref="B346:B352"/>
    <mergeCell ref="C346:C352"/>
    <mergeCell ref="D346:D352"/>
    <mergeCell ref="G269:G275"/>
    <mergeCell ref="G262:G268"/>
    <mergeCell ref="F254:G254"/>
    <mergeCell ref="G133:G139"/>
    <mergeCell ref="H161:H167"/>
    <mergeCell ref="H196:H202"/>
    <mergeCell ref="H203:H209"/>
    <mergeCell ref="G154:G160"/>
    <mergeCell ref="F256:G256"/>
    <mergeCell ref="F257:G257"/>
    <mergeCell ref="G140:G146"/>
    <mergeCell ref="H238:H244"/>
    <mergeCell ref="G196:G202"/>
    <mergeCell ref="G231:G237"/>
    <mergeCell ref="G203:G209"/>
    <mergeCell ref="G238:G244"/>
    <mergeCell ref="H147:H153"/>
    <mergeCell ref="H189:H195"/>
    <mergeCell ref="B248:I248"/>
    <mergeCell ref="H210:H216"/>
    <mergeCell ref="B269:B275"/>
    <mergeCell ref="H56:H62"/>
    <mergeCell ref="D133:D139"/>
    <mergeCell ref="G175:G181"/>
    <mergeCell ref="H175:H181"/>
    <mergeCell ref="D147:D153"/>
    <mergeCell ref="D161:D167"/>
    <mergeCell ref="D154:D160"/>
    <mergeCell ref="G161:G167"/>
    <mergeCell ref="G147:G153"/>
    <mergeCell ref="D175:D181"/>
    <mergeCell ref="G112:G118"/>
    <mergeCell ref="D119:D125"/>
    <mergeCell ref="G77:G83"/>
    <mergeCell ref="I91:I97"/>
    <mergeCell ref="H140:H146"/>
    <mergeCell ref="B255:I255"/>
    <mergeCell ref="F261:G261"/>
    <mergeCell ref="F259:G259"/>
    <mergeCell ref="C276:C282"/>
    <mergeCell ref="C269:C275"/>
    <mergeCell ref="H70:H76"/>
    <mergeCell ref="H63:H69"/>
    <mergeCell ref="B126:B132"/>
    <mergeCell ref="C161:C167"/>
    <mergeCell ref="C126:C132"/>
    <mergeCell ref="C238:C244"/>
    <mergeCell ref="D238:D244"/>
    <mergeCell ref="B133:B139"/>
    <mergeCell ref="B231:B237"/>
    <mergeCell ref="B154:B160"/>
    <mergeCell ref="D231:D237"/>
    <mergeCell ref="D189:D195"/>
    <mergeCell ref="B196:B202"/>
    <mergeCell ref="C196:C202"/>
    <mergeCell ref="D203:D209"/>
    <mergeCell ref="B210:B216"/>
    <mergeCell ref="B224:B230"/>
    <mergeCell ref="D269:D275"/>
    <mergeCell ref="D196:D202"/>
    <mergeCell ref="C147:C153"/>
    <mergeCell ref="D182:D188"/>
    <mergeCell ref="C262:C268"/>
    <mergeCell ref="C224:C230"/>
    <mergeCell ref="C203:C209"/>
    <mergeCell ref="C168:C174"/>
    <mergeCell ref="D224:D230"/>
    <mergeCell ref="C1:H2"/>
    <mergeCell ref="E5:G5"/>
    <mergeCell ref="E6:G6"/>
    <mergeCell ref="B7:D7"/>
    <mergeCell ref="H7:I7"/>
    <mergeCell ref="H4:I4"/>
    <mergeCell ref="B175:B181"/>
    <mergeCell ref="C35:C41"/>
    <mergeCell ref="D35:D41"/>
    <mergeCell ref="B13:I13"/>
    <mergeCell ref="D63:D69"/>
    <mergeCell ref="H77:H83"/>
    <mergeCell ref="C91:C97"/>
    <mergeCell ref="D91:D97"/>
    <mergeCell ref="G91:G97"/>
    <mergeCell ref="H91:H97"/>
    <mergeCell ref="C77:C83"/>
    <mergeCell ref="D77:D83"/>
    <mergeCell ref="G119:G125"/>
    <mergeCell ref="B8:I8"/>
    <mergeCell ref="I35:I41"/>
    <mergeCell ref="F9:G9"/>
    <mergeCell ref="C105:C111"/>
    <mergeCell ref="D105:D111"/>
    <mergeCell ref="F12:G12"/>
    <mergeCell ref="C28:C34"/>
    <mergeCell ref="D28:D34"/>
    <mergeCell ref="G28:G34"/>
    <mergeCell ref="G84:G90"/>
    <mergeCell ref="G98:G104"/>
    <mergeCell ref="C21:C27"/>
    <mergeCell ref="D21:D27"/>
    <mergeCell ref="G21:G27"/>
    <mergeCell ref="C56:C62"/>
    <mergeCell ref="C42:C48"/>
    <mergeCell ref="G42:G48"/>
    <mergeCell ref="B42:B48"/>
    <mergeCell ref="C297:C303"/>
    <mergeCell ref="B189:B195"/>
    <mergeCell ref="B353:B359"/>
    <mergeCell ref="B290:B296"/>
    <mergeCell ref="C290:C296"/>
    <mergeCell ref="B304:B310"/>
    <mergeCell ref="D332:D338"/>
    <mergeCell ref="C339:C345"/>
    <mergeCell ref="D339:D345"/>
    <mergeCell ref="B297:B303"/>
    <mergeCell ref="D311:D317"/>
    <mergeCell ref="D168:D174"/>
    <mergeCell ref="D304:D310"/>
    <mergeCell ref="D297:D303"/>
    <mergeCell ref="C133:C139"/>
    <mergeCell ref="B140:B146"/>
    <mergeCell ref="C140:C146"/>
    <mergeCell ref="B56:B62"/>
    <mergeCell ref="D112:D118"/>
    <mergeCell ref="D126:D132"/>
    <mergeCell ref="C98:C104"/>
    <mergeCell ref="D98:D104"/>
    <mergeCell ref="B262:B268"/>
    <mergeCell ref="C381:C387"/>
    <mergeCell ref="D381:D387"/>
    <mergeCell ref="D453:D459"/>
    <mergeCell ref="H416:H422"/>
    <mergeCell ref="B395:B401"/>
    <mergeCell ref="C395:C401"/>
    <mergeCell ref="D395:D401"/>
    <mergeCell ref="G395:G401"/>
    <mergeCell ref="F249:G249"/>
    <mergeCell ref="F250:G250"/>
    <mergeCell ref="C374:C380"/>
    <mergeCell ref="D374:D380"/>
    <mergeCell ref="D388:D394"/>
    <mergeCell ref="D367:D373"/>
    <mergeCell ref="D353:D359"/>
    <mergeCell ref="G297:G303"/>
    <mergeCell ref="D290:D296"/>
    <mergeCell ref="B260:I260"/>
    <mergeCell ref="C318:C324"/>
    <mergeCell ref="D318:D324"/>
    <mergeCell ref="D325:D331"/>
    <mergeCell ref="C304:C310"/>
    <mergeCell ref="C325:C331"/>
    <mergeCell ref="B325:B331"/>
    <mergeCell ref="B507:B513"/>
    <mergeCell ref="C507:C513"/>
    <mergeCell ref="D507:D513"/>
    <mergeCell ref="G507:G513"/>
    <mergeCell ref="B491:B497"/>
    <mergeCell ref="C491:C497"/>
    <mergeCell ref="D491:D497"/>
    <mergeCell ref="B474:B480"/>
    <mergeCell ref="H467:H473"/>
    <mergeCell ref="B500:B506"/>
    <mergeCell ref="C500:C506"/>
    <mergeCell ref="D500:D506"/>
    <mergeCell ref="C474:C480"/>
    <mergeCell ref="H507:H513"/>
    <mergeCell ref="B484:B490"/>
    <mergeCell ref="E507:E513"/>
    <mergeCell ref="F507:F513"/>
    <mergeCell ref="G474:G480"/>
    <mergeCell ref="B467:B473"/>
    <mergeCell ref="C467:C473"/>
    <mergeCell ref="G467:G473"/>
    <mergeCell ref="B460:B466"/>
    <mergeCell ref="C460:C466"/>
    <mergeCell ref="D460:D466"/>
    <mergeCell ref="B432:B438"/>
    <mergeCell ref="C432:C438"/>
    <mergeCell ref="B409:B415"/>
    <mergeCell ref="B402:B408"/>
    <mergeCell ref="G402:G408"/>
    <mergeCell ref="D439:D445"/>
    <mergeCell ref="B439:B445"/>
    <mergeCell ref="C439:C445"/>
    <mergeCell ref="G439:G445"/>
    <mergeCell ref="B446:B452"/>
    <mergeCell ref="C446:C452"/>
    <mergeCell ref="G446:G452"/>
    <mergeCell ref="D432:D438"/>
    <mergeCell ref="G432:G438"/>
    <mergeCell ref="G460:G466"/>
    <mergeCell ref="B453:B459"/>
    <mergeCell ref="G416:G422"/>
    <mergeCell ref="D409:D415"/>
    <mergeCell ref="G409:G415"/>
    <mergeCell ref="C402:C408"/>
    <mergeCell ref="G453:G459"/>
    <mergeCell ref="C409:C415"/>
    <mergeCell ref="C388:C394"/>
    <mergeCell ref="D416:D422"/>
    <mergeCell ref="C416:C422"/>
    <mergeCell ref="C484:C490"/>
    <mergeCell ref="D484:D490"/>
    <mergeCell ref="G484:G490"/>
    <mergeCell ref="H484:H490"/>
    <mergeCell ref="G491:G497"/>
    <mergeCell ref="H491:H497"/>
    <mergeCell ref="C453:C459"/>
    <mergeCell ref="D446:D452"/>
    <mergeCell ref="D474:D480"/>
    <mergeCell ref="H395:H401"/>
    <mergeCell ref="H432:H438"/>
    <mergeCell ref="H439:H445"/>
    <mergeCell ref="H446:H452"/>
    <mergeCell ref="H474:H480"/>
    <mergeCell ref="F245:G245"/>
    <mergeCell ref="F246:G246"/>
    <mergeCell ref="F258:G258"/>
    <mergeCell ref="F10:G10"/>
    <mergeCell ref="F11:G11"/>
    <mergeCell ref="I507:I513"/>
    <mergeCell ref="G482:G483"/>
    <mergeCell ref="D467:D473"/>
    <mergeCell ref="I500:I506"/>
    <mergeCell ref="H500:H506"/>
    <mergeCell ref="G500:G506"/>
    <mergeCell ref="G126:G132"/>
    <mergeCell ref="G35:G41"/>
    <mergeCell ref="H154:H160"/>
    <mergeCell ref="H42:H48"/>
    <mergeCell ref="H112:H118"/>
    <mergeCell ref="H105:H111"/>
    <mergeCell ref="H119:H125"/>
    <mergeCell ref="H168:H174"/>
    <mergeCell ref="H35:H41"/>
    <mergeCell ref="H84:H90"/>
    <mergeCell ref="H126:H132"/>
    <mergeCell ref="H98:H104"/>
    <mergeCell ref="G105:G111"/>
  </mergeCells>
  <phoneticPr fontId="9" type="noConversion"/>
  <hyperlinks>
    <hyperlink ref="D5" location="_ftn1" display="_ftn1"/>
    <hyperlink ref="E5" location="_ftn2" display="_ftn2"/>
    <hyperlink ref="H5" location="_ftn4" display="_ftn4"/>
    <hyperlink ref="I5" location="_ftn5" display="_ftn5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4" manualBreakCount="4">
    <brk id="76" min="1" max="8" man="1"/>
    <brk id="174" min="1" max="8" man="1"/>
    <brk id="331" min="1" max="8" man="1"/>
    <brk id="345" min="1" max="8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Arkusz1</vt:lpstr>
      <vt:lpstr>Arkusz1!_ftnref1</vt:lpstr>
      <vt:lpstr>Arkusz1!_ftnref2</vt:lpstr>
      <vt:lpstr>Arkusz1!_ftnref4</vt:lpstr>
      <vt:lpstr>Arkusz1!_ftnref5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Pietrzak</dc:creator>
  <cp:lastModifiedBy>Anna Kominiak</cp:lastModifiedBy>
  <cp:lastPrinted>2023-01-22T11:38:46Z</cp:lastPrinted>
  <dcterms:created xsi:type="dcterms:W3CDTF">2015-06-05T18:19:34Z</dcterms:created>
  <dcterms:modified xsi:type="dcterms:W3CDTF">2024-04-18T12:36:48Z</dcterms:modified>
</cp:coreProperties>
</file>